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90" yWindow="-120" windowWidth="13200" windowHeight="6165" tabRatio="677" activeTab="13"/>
  </bookViews>
  <sheets>
    <sheet name="22th Game1 JPN A_KOR" sheetId="5" r:id="rId1"/>
    <sheet name="22th Game2 ISR_JPN B" sheetId="6" r:id="rId2"/>
    <sheet name="22th Game3 JPN A_JPN B" sheetId="7" r:id="rId3"/>
    <sheet name="22th Game4 KOR_ISR" sheetId="8" r:id="rId4"/>
    <sheet name="22th Game5 KOR_JPN B" sheetId="9" r:id="rId5"/>
    <sheet name="22th Game6 JPN A_ISR" sheetId="10" r:id="rId6"/>
    <sheet name="23th Game7 KOR_JPN A" sheetId="11" r:id="rId7"/>
    <sheet name="23th Game8 JPN B_ISR" sheetId="12" r:id="rId8"/>
    <sheet name="23th Game9 JPN B_JPN A" sheetId="13" r:id="rId9"/>
    <sheet name="23th Game10 ISR_KOR" sheetId="14" r:id="rId10"/>
    <sheet name="23th Game11 JPN B_KOR" sheetId="16" r:id="rId11"/>
    <sheet name="23th Game12 ISR_ JPN A" sheetId="17" r:id="rId12"/>
    <sheet name="24th Game13 3rd_4th" sheetId="18" r:id="rId13"/>
    <sheet name="24th Game14_final" sheetId="19" r:id="rId14"/>
    <sheet name="Sheet2" sheetId="2" r:id="rId15"/>
    <sheet name="Sheet3" sheetId="3" r:id="rId16"/>
  </sheets>
  <definedNames>
    <definedName name="_xlnm.Print_Area" localSheetId="0">'22th Game1 JPN A_KOR'!$A$1:$Y$49</definedName>
    <definedName name="_xlnm.Print_Area" localSheetId="1">'22th Game2 ISR_JPN B'!$A$1:$Y$49</definedName>
    <definedName name="_xlnm.Print_Area" localSheetId="2">'22th Game3 JPN A_JPN B'!$A$1:$Y$49</definedName>
    <definedName name="_xlnm.Print_Area" localSheetId="3">'22th Game4 KOR_ISR'!$A$1:$Y$49</definedName>
    <definedName name="_xlnm.Print_Area" localSheetId="4">'22th Game5 KOR_JPN B'!$A$1:$Y$49</definedName>
    <definedName name="_xlnm.Print_Area" localSheetId="5">'22th Game6 JPN A_ISR'!$A$1:$Y$49</definedName>
    <definedName name="_xlnm.Print_Area" localSheetId="9">'23th Game10 ISR_KOR'!$A$1:$Y$49</definedName>
    <definedName name="_xlnm.Print_Area" localSheetId="10">'23th Game11 JPN B_KOR'!$A$1:$Y$49</definedName>
    <definedName name="_xlnm.Print_Area" localSheetId="11">'23th Game12 ISR_ JPN A'!$A$1:$Y$49</definedName>
    <definedName name="_xlnm.Print_Area" localSheetId="6">'23th Game7 KOR_JPN A'!$A$1:$Y$49</definedName>
    <definedName name="_xlnm.Print_Area" localSheetId="7">'23th Game8 JPN B_ISR'!$A$1:$Y$49</definedName>
    <definedName name="_xlnm.Print_Area" localSheetId="8">'23th Game9 JPN B_JPN A'!$A$1:$Y$49</definedName>
    <definedName name="_xlnm.Print_Area" localSheetId="12">'24th Game13 3rd_4th'!$A$1:$Y$49</definedName>
    <definedName name="_xlnm.Print_Area" localSheetId="13">'24th Game14_final'!$A$1:$Y$49</definedName>
  </definedNames>
  <calcPr calcId="152511"/>
</workbook>
</file>

<file path=xl/calcChain.xml><?xml version="1.0" encoding="utf-8"?>
<calcChain xmlns="http://schemas.openxmlformats.org/spreadsheetml/2006/main">
  <c r="V29" i="7" l="1"/>
  <c r="V28" i="7"/>
  <c r="V27" i="7"/>
  <c r="V30" i="7"/>
  <c r="I29" i="7"/>
  <c r="I28" i="7"/>
  <c r="I32" i="7"/>
  <c r="I30" i="7"/>
  <c r="I27" i="7"/>
  <c r="V30" i="6"/>
  <c r="V28" i="6"/>
  <c r="V29" i="6"/>
  <c r="V27" i="6"/>
  <c r="I27" i="6"/>
  <c r="I32" i="6"/>
  <c r="I31" i="6"/>
  <c r="I30" i="6"/>
  <c r="I29" i="6"/>
  <c r="V32" i="5"/>
  <c r="V29" i="5"/>
  <c r="V28" i="5"/>
  <c r="I32" i="5"/>
  <c r="V27" i="5"/>
  <c r="I30" i="5"/>
  <c r="I29" i="5"/>
  <c r="I28" i="5"/>
  <c r="I27" i="5"/>
</calcChain>
</file>

<file path=xl/sharedStrings.xml><?xml version="1.0" encoding="utf-8"?>
<sst xmlns="http://schemas.openxmlformats.org/spreadsheetml/2006/main" count="777" uniqueCount="166">
  <si>
    <t xml:space="preserve">START TIME : </t>
    <phoneticPr fontId="1"/>
  </si>
  <si>
    <t>Official</t>
    <phoneticPr fontId="1"/>
  </si>
  <si>
    <t>VS</t>
    <phoneticPr fontId="1"/>
  </si>
  <si>
    <t>KOR</t>
    <phoneticPr fontId="1"/>
  </si>
  <si>
    <t>Korea</t>
    <phoneticPr fontId="1"/>
  </si>
  <si>
    <t>Match Preliminary Pool A Heat</t>
    <phoneticPr fontId="1"/>
  </si>
  <si>
    <t>Referee</t>
    <phoneticPr fontId="1"/>
  </si>
  <si>
    <t>2nd Referee</t>
    <phoneticPr fontId="1"/>
  </si>
  <si>
    <t>No</t>
    <phoneticPr fontId="1"/>
  </si>
  <si>
    <t>Name</t>
    <phoneticPr fontId="1"/>
  </si>
  <si>
    <t>Min</t>
    <phoneticPr fontId="1"/>
  </si>
  <si>
    <t>Subs</t>
    <phoneticPr fontId="1"/>
  </si>
  <si>
    <t>Goal Scored</t>
    <phoneticPr fontId="1"/>
  </si>
  <si>
    <t>JPN-Japan</t>
    <phoneticPr fontId="1"/>
  </si>
  <si>
    <t>KOR-Korea</t>
    <phoneticPr fontId="1"/>
  </si>
  <si>
    <t>Shinji Mizuno</t>
  </si>
  <si>
    <t>Adachi Gymnasium,Tokyo</t>
    <phoneticPr fontId="1"/>
  </si>
  <si>
    <t>1st Game</t>
    <phoneticPr fontId="1"/>
  </si>
  <si>
    <t>2nd Game</t>
    <phoneticPr fontId="1"/>
  </si>
  <si>
    <t>3rd Game</t>
    <phoneticPr fontId="1"/>
  </si>
  <si>
    <t>KOREA</t>
    <phoneticPr fontId="1"/>
  </si>
  <si>
    <t>4th Game</t>
    <phoneticPr fontId="1"/>
  </si>
  <si>
    <t>KOR-Korea</t>
  </si>
  <si>
    <t>5th Game</t>
    <phoneticPr fontId="1"/>
  </si>
  <si>
    <t>6th Game</t>
    <phoneticPr fontId="1"/>
  </si>
  <si>
    <t>7th Game</t>
    <phoneticPr fontId="1"/>
  </si>
  <si>
    <t>9th Game</t>
    <phoneticPr fontId="1"/>
  </si>
  <si>
    <t>8th Game</t>
    <phoneticPr fontId="1"/>
  </si>
  <si>
    <t>11th Game</t>
    <phoneticPr fontId="1"/>
  </si>
  <si>
    <t>12th Game</t>
    <phoneticPr fontId="1"/>
  </si>
  <si>
    <t>Bronz medal much</t>
    <phoneticPr fontId="1"/>
  </si>
  <si>
    <t xml:space="preserve">Match  Bronz medal </t>
    <phoneticPr fontId="1"/>
  </si>
  <si>
    <t>Match  Final</t>
    <phoneticPr fontId="1"/>
  </si>
  <si>
    <t>Gold medal much</t>
    <phoneticPr fontId="1"/>
  </si>
  <si>
    <t>10th Game</t>
    <phoneticPr fontId="1"/>
  </si>
  <si>
    <t>(</t>
    <phoneticPr fontId="1"/>
  </si>
  <si>
    <t>-</t>
    <phoneticPr fontId="1"/>
  </si>
  <si>
    <t>2016 Japan Para Goalball Championships</t>
    <phoneticPr fontId="1"/>
  </si>
  <si>
    <t>Masae Komiya</t>
    <phoneticPr fontId="11" type="noConversion"/>
  </si>
  <si>
    <t>Rie Urata</t>
    <phoneticPr fontId="11" type="noConversion"/>
  </si>
  <si>
    <t>Yuki Temma</t>
    <phoneticPr fontId="11" type="noConversion"/>
  </si>
  <si>
    <t>Eiko Kakehata</t>
    <phoneticPr fontId="11" type="noConversion"/>
  </si>
  <si>
    <t>Haruka Wakasugi</t>
    <phoneticPr fontId="11" type="noConversion"/>
  </si>
  <si>
    <t>Akiko Adachi</t>
    <phoneticPr fontId="1"/>
  </si>
  <si>
    <t>Heejin Kim</t>
    <phoneticPr fontId="1"/>
  </si>
  <si>
    <t>Eunji Kim</t>
    <phoneticPr fontId="1"/>
  </si>
  <si>
    <t>Yeonseung Lee</t>
    <phoneticPr fontId="1"/>
  </si>
  <si>
    <t>Haekyeong Kim</t>
    <phoneticPr fontId="1"/>
  </si>
  <si>
    <t>Jayeong Kim</t>
    <phoneticPr fontId="1"/>
  </si>
  <si>
    <t>Soonyoung Chu</t>
    <phoneticPr fontId="1"/>
  </si>
  <si>
    <t>Elham Mahamid</t>
    <phoneticPr fontId="11" type="noConversion"/>
  </si>
  <si>
    <t>Yarden Adika</t>
    <phoneticPr fontId="11" type="noConversion"/>
  </si>
  <si>
    <t>Gal Hamrani</t>
    <phoneticPr fontId="11" type="noConversion"/>
  </si>
  <si>
    <t>Roni Ohayon</t>
    <phoneticPr fontId="11" type="noConversion"/>
  </si>
  <si>
    <t>Ettore Armani</t>
  </si>
  <si>
    <t>Svitlana Moroz</t>
  </si>
  <si>
    <t>Raquel Aguado</t>
  </si>
  <si>
    <t>Mick McGuire</t>
  </si>
  <si>
    <t>Sivan Abravaya</t>
    <phoneticPr fontId="11" type="noConversion"/>
  </si>
  <si>
    <t>Tomoe Takada</t>
    <phoneticPr fontId="11" type="noConversion"/>
  </si>
  <si>
    <t>Saki Amuro</t>
    <phoneticPr fontId="11" type="noConversion"/>
  </si>
  <si>
    <t>Azuki Tabuchi</t>
    <phoneticPr fontId="11" type="noConversion"/>
  </si>
  <si>
    <t>Rieko Takahashi</t>
    <phoneticPr fontId="11" type="noConversion"/>
  </si>
  <si>
    <t>)</t>
    <phoneticPr fontId="1"/>
  </si>
  <si>
    <t>JPN A</t>
    <phoneticPr fontId="1"/>
  </si>
  <si>
    <t>Japan A</t>
    <phoneticPr fontId="1"/>
  </si>
  <si>
    <t>)</t>
    <phoneticPr fontId="1"/>
  </si>
  <si>
    <t>ISR</t>
    <phoneticPr fontId="1"/>
  </si>
  <si>
    <t>ISRAEL</t>
    <phoneticPr fontId="1"/>
  </si>
  <si>
    <t>JPN B</t>
    <phoneticPr fontId="1"/>
  </si>
  <si>
    <t>JAPAN B</t>
    <phoneticPr fontId="1"/>
  </si>
  <si>
    <t>JPN B-Japan B</t>
    <phoneticPr fontId="1"/>
  </si>
  <si>
    <t>ISR-Israel</t>
    <phoneticPr fontId="1"/>
  </si>
  <si>
    <t>JAPAN A</t>
    <phoneticPr fontId="1"/>
  </si>
  <si>
    <t>JPN A-Japan A</t>
    <phoneticPr fontId="1"/>
  </si>
  <si>
    <t>Lihi Ben David</t>
    <phoneticPr fontId="11" type="noConversion"/>
  </si>
  <si>
    <t>JPN B</t>
    <phoneticPr fontId="1"/>
  </si>
  <si>
    <t>JPN A</t>
    <phoneticPr fontId="1"/>
  </si>
  <si>
    <t>JAPAN A</t>
    <phoneticPr fontId="1"/>
  </si>
  <si>
    <t>JAPAN B</t>
    <phoneticPr fontId="1"/>
  </si>
  <si>
    <t>JPN A-Japan A</t>
    <phoneticPr fontId="1"/>
  </si>
  <si>
    <t>JPN B-Japan B</t>
    <phoneticPr fontId="1"/>
  </si>
  <si>
    <t>ISRAEL</t>
    <phoneticPr fontId="1"/>
  </si>
  <si>
    <t>JPN B-Japan B</t>
    <phoneticPr fontId="1"/>
  </si>
  <si>
    <t>JPN A</t>
    <phoneticPr fontId="1"/>
  </si>
  <si>
    <t>JAPAN A</t>
    <phoneticPr fontId="1"/>
  </si>
  <si>
    <t>ISRAEL</t>
    <phoneticPr fontId="1"/>
  </si>
  <si>
    <t>2016 Japan Para Goalball Championships</t>
    <phoneticPr fontId="1"/>
  </si>
  <si>
    <t>Japan A</t>
    <phoneticPr fontId="1"/>
  </si>
  <si>
    <t>JPN B</t>
    <phoneticPr fontId="1"/>
  </si>
  <si>
    <t>ISR</t>
    <phoneticPr fontId="1"/>
  </si>
  <si>
    <t>ISRAEL</t>
    <phoneticPr fontId="1"/>
  </si>
  <si>
    <t>JAPAN B</t>
    <phoneticPr fontId="1"/>
  </si>
  <si>
    <t>JPN A-Japan A</t>
    <phoneticPr fontId="1"/>
  </si>
  <si>
    <t>2016 Japan Para Goalball Championships</t>
    <phoneticPr fontId="1"/>
  </si>
  <si>
    <t>JAPAN B</t>
    <phoneticPr fontId="1"/>
  </si>
  <si>
    <t>JPN B-Japan B</t>
    <phoneticPr fontId="1"/>
  </si>
  <si>
    <t>2016 Japan Para Goalball Championships</t>
    <phoneticPr fontId="1"/>
  </si>
  <si>
    <t>Lihi Ben David</t>
    <phoneticPr fontId="11" type="noConversion"/>
  </si>
  <si>
    <t>2016 Japan Para Goalball Championships</t>
    <phoneticPr fontId="1"/>
  </si>
  <si>
    <t>2016 Japan Para Goalball Championships</t>
    <phoneticPr fontId="1"/>
  </si>
  <si>
    <t>Eiko Kakehata</t>
  </si>
  <si>
    <t>1st</t>
  </si>
  <si>
    <t>Yuki Temma</t>
  </si>
  <si>
    <t>2nd</t>
  </si>
  <si>
    <t>Gal Hamrani</t>
  </si>
  <si>
    <t>Elham Mahamid</t>
  </si>
  <si>
    <t>Saki Amuro</t>
  </si>
  <si>
    <t>Tomoe Takada</t>
  </si>
  <si>
    <t>Akiko Adachi</t>
  </si>
  <si>
    <t>Masae Komiya</t>
  </si>
  <si>
    <t>Eunji Kim</t>
  </si>
  <si>
    <t>Soonyoung Chu</t>
  </si>
  <si>
    <t>0'16</t>
    <phoneticPr fontId="1"/>
  </si>
  <si>
    <t>11'50</t>
    <phoneticPr fontId="1"/>
  </si>
  <si>
    <t>Lihi Ben David</t>
  </si>
  <si>
    <t>11'51</t>
    <phoneticPr fontId="1"/>
  </si>
  <si>
    <t>5'16</t>
    <phoneticPr fontId="1"/>
  </si>
  <si>
    <t>5'01</t>
    <phoneticPr fontId="1"/>
  </si>
  <si>
    <t>11'09</t>
    <phoneticPr fontId="1"/>
  </si>
  <si>
    <t>9'39</t>
    <phoneticPr fontId="1"/>
  </si>
  <si>
    <t>5'25</t>
    <phoneticPr fontId="1"/>
  </si>
  <si>
    <t>9'41</t>
    <phoneticPr fontId="1"/>
  </si>
  <si>
    <t>8'14</t>
    <phoneticPr fontId="1"/>
  </si>
  <si>
    <t>10'02</t>
    <phoneticPr fontId="1"/>
  </si>
  <si>
    <t>0'52</t>
    <phoneticPr fontId="1"/>
  </si>
  <si>
    <t>10'38</t>
    <phoneticPr fontId="1"/>
  </si>
  <si>
    <t>3'38</t>
    <phoneticPr fontId="1"/>
  </si>
  <si>
    <t>10'49</t>
    <phoneticPr fontId="1"/>
  </si>
  <si>
    <t>8'43</t>
    <phoneticPr fontId="1"/>
  </si>
  <si>
    <t>3'35</t>
    <phoneticPr fontId="1"/>
  </si>
  <si>
    <t>4'35</t>
    <phoneticPr fontId="1"/>
  </si>
  <si>
    <t>0'23</t>
    <phoneticPr fontId="1"/>
  </si>
  <si>
    <t>10'01</t>
    <phoneticPr fontId="1"/>
  </si>
  <si>
    <t>9'47</t>
    <phoneticPr fontId="1"/>
  </si>
  <si>
    <t>9'11</t>
    <phoneticPr fontId="1"/>
  </si>
  <si>
    <t>9'18</t>
    <phoneticPr fontId="1"/>
  </si>
  <si>
    <t>1'10</t>
    <phoneticPr fontId="1"/>
  </si>
  <si>
    <t>2'45</t>
    <phoneticPr fontId="1"/>
  </si>
  <si>
    <t>6'54</t>
    <phoneticPr fontId="1"/>
  </si>
  <si>
    <t>6'00</t>
    <phoneticPr fontId="1"/>
  </si>
  <si>
    <t>5'07</t>
    <phoneticPr fontId="1"/>
  </si>
  <si>
    <t>4'34</t>
    <phoneticPr fontId="1"/>
  </si>
  <si>
    <t>10'41</t>
    <phoneticPr fontId="1"/>
  </si>
  <si>
    <t>10'08</t>
    <phoneticPr fontId="1"/>
  </si>
  <si>
    <t>1'27</t>
    <phoneticPr fontId="1"/>
  </si>
  <si>
    <t>10'00</t>
    <phoneticPr fontId="1"/>
  </si>
  <si>
    <t>1'18</t>
    <phoneticPr fontId="1"/>
  </si>
  <si>
    <t>9'41</t>
    <phoneticPr fontId="1"/>
  </si>
  <si>
    <t>4'05</t>
    <phoneticPr fontId="1"/>
  </si>
  <si>
    <t>11'52</t>
    <phoneticPr fontId="1"/>
  </si>
  <si>
    <t>6'45</t>
    <phoneticPr fontId="1"/>
  </si>
  <si>
    <t>3'22</t>
    <phoneticPr fontId="1"/>
  </si>
  <si>
    <t>Rieko Takahashi</t>
  </si>
  <si>
    <t>10'39</t>
    <phoneticPr fontId="1"/>
  </si>
  <si>
    <t>10'24</t>
    <phoneticPr fontId="1"/>
  </si>
  <si>
    <t>10'20</t>
    <phoneticPr fontId="1"/>
  </si>
  <si>
    <t>6'10</t>
    <phoneticPr fontId="1"/>
  </si>
  <si>
    <t>6'04</t>
    <phoneticPr fontId="1"/>
  </si>
  <si>
    <t>11'43</t>
    <phoneticPr fontId="1"/>
  </si>
  <si>
    <t>2'07</t>
    <phoneticPr fontId="1"/>
  </si>
  <si>
    <t>8'22</t>
    <phoneticPr fontId="1"/>
  </si>
  <si>
    <t>6'27</t>
    <phoneticPr fontId="1"/>
  </si>
  <si>
    <t>1'37</t>
    <phoneticPr fontId="1"/>
  </si>
  <si>
    <t>0'39</t>
    <phoneticPr fontId="1"/>
  </si>
  <si>
    <t>1'17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</si>
</sst>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'&quot;00"/>
    <numFmt numFmtId="177" formatCode="0&quot;'&quot;00&quot;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メイリオ"/>
      <family val="3"/>
      <charset val="128"/>
    </font>
    <font>
      <sz val="10"/>
      <name val="Arial"/>
      <family val="2"/>
    </font>
    <font>
      <sz val="12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4" borderId="0" xfId="0" applyFont="1" applyFill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3" fillId="4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49" fontId="2" fillId="4" borderId="4" xfId="0" applyNumberFormat="1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shrinkToFit="1"/>
      <protection locked="0"/>
    </xf>
    <xf numFmtId="0" fontId="13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right" vertical="center"/>
    </xf>
    <xf numFmtId="0" fontId="2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14" fontId="2" fillId="4" borderId="0" xfId="0" applyNumberFormat="1" applyFont="1" applyFill="1" applyAlignment="1" applyProtection="1">
      <alignment horizontal="center" vertical="center"/>
    </xf>
    <xf numFmtId="20" fontId="2" fillId="4" borderId="0" xfId="0" applyNumberFormat="1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shrinkToFit="1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4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6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1.gif"/><Relationship Id="rId4" Type="http://schemas.openxmlformats.org/officeDocument/2006/relationships/image" Target="../media/image6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6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gif"/><Relationship Id="rId1" Type="http://schemas.openxmlformats.org/officeDocument/2006/relationships/image" Target="../media/image1.gif"/><Relationship Id="rId4" Type="http://schemas.openxmlformats.org/officeDocument/2006/relationships/image" Target="../media/image6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6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1.gif"/><Relationship Id="rId4" Type="http://schemas.openxmlformats.org/officeDocument/2006/relationships/image" Target="../media/image6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1.gif"/><Relationship Id="rId4" Type="http://schemas.openxmlformats.org/officeDocument/2006/relationships/image" Target="../media/image6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180975</xdr:rowOff>
    </xdr:from>
    <xdr:to>
      <xdr:col>8</xdr:col>
      <xdr:colOff>1069</xdr:colOff>
      <xdr:row>12</xdr:row>
      <xdr:rowOff>28575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81100"/>
          <a:ext cx="1877494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</xdr:colOff>
      <xdr:row>5</xdr:row>
      <xdr:rowOff>180975</xdr:rowOff>
    </xdr:from>
    <xdr:to>
      <xdr:col>23</xdr:col>
      <xdr:colOff>0</xdr:colOff>
      <xdr:row>12</xdr:row>
      <xdr:rowOff>27865</xdr:rowOff>
    </xdr:to>
    <xdr:pic>
      <xdr:nvPicPr>
        <xdr:cNvPr id="3" name="図 2" descr="C:\Users\PCUser\Desktop\KORE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1876425" cy="124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123825</xdr:rowOff>
    </xdr:from>
    <xdr:to>
      <xdr:col>24</xdr:col>
      <xdr:colOff>231774</xdr:colOff>
      <xdr:row>3</xdr:row>
      <xdr:rowOff>76662</xdr:rowOff>
    </xdr:to>
    <xdr:grpSp>
      <xdr:nvGrpSpPr>
        <xdr:cNvPr id="4" name="グループ化 3"/>
        <xdr:cNvGrpSpPr/>
      </xdr:nvGrpSpPr>
      <xdr:grpSpPr>
        <a:xfrm>
          <a:off x="5905500" y="123825"/>
          <a:ext cx="1870074" cy="552912"/>
          <a:chOff x="5924551" y="38100"/>
          <a:chExt cx="1870074" cy="552912"/>
        </a:xfrm>
      </xdr:grpSpPr>
      <xdr:pic>
        <xdr:nvPicPr>
          <xdr:cNvPr id="5" name="図 4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5</xdr:row>
      <xdr:rowOff>180975</xdr:rowOff>
    </xdr:from>
    <xdr:to>
      <xdr:col>23</xdr:col>
      <xdr:colOff>9525</xdr:colOff>
      <xdr:row>12</xdr:row>
      <xdr:rowOff>27865</xdr:rowOff>
    </xdr:to>
    <xdr:pic>
      <xdr:nvPicPr>
        <xdr:cNvPr id="6" name="図 5" descr="C:\Users\PCUser\Desktop\KORE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81075"/>
          <a:ext cx="1876425" cy="124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238125</xdr:colOff>
      <xdr:row>0</xdr:row>
      <xdr:rowOff>123825</xdr:rowOff>
    </xdr:from>
    <xdr:to>
      <xdr:col>24</xdr:col>
      <xdr:colOff>222249</xdr:colOff>
      <xdr:row>3</xdr:row>
      <xdr:rowOff>76662</xdr:rowOff>
    </xdr:to>
    <xdr:grpSp>
      <xdr:nvGrpSpPr>
        <xdr:cNvPr id="8" name="グループ化 7"/>
        <xdr:cNvGrpSpPr/>
      </xdr:nvGrpSpPr>
      <xdr:grpSpPr>
        <a:xfrm>
          <a:off x="5895975" y="123825"/>
          <a:ext cx="1870074" cy="552912"/>
          <a:chOff x="5924551" y="38100"/>
          <a:chExt cx="1870074" cy="552912"/>
        </a:xfrm>
      </xdr:grpSpPr>
      <xdr:pic>
        <xdr:nvPicPr>
          <xdr:cNvPr id="9" name="図 8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0</xdr:colOff>
      <xdr:row>5</xdr:row>
      <xdr:rowOff>152400</xdr:rowOff>
    </xdr:from>
    <xdr:to>
      <xdr:col>8</xdr:col>
      <xdr:colOff>17305</xdr:colOff>
      <xdr:row>12</xdr:row>
      <xdr:rowOff>19050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1127760"/>
          <a:ext cx="1708945" cy="12230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5</xdr:row>
      <xdr:rowOff>167640</xdr:rowOff>
    </xdr:from>
    <xdr:to>
      <xdr:col>8</xdr:col>
      <xdr:colOff>10594</xdr:colOff>
      <xdr:row>12</xdr:row>
      <xdr:rowOff>24765</xdr:rowOff>
    </xdr:to>
    <xdr:pic>
      <xdr:nvPicPr>
        <xdr:cNvPr id="4" name="図 3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0"/>
          <a:ext cx="1694614" cy="1213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19050</xdr:colOff>
      <xdr:row>5</xdr:row>
      <xdr:rowOff>180975</xdr:rowOff>
    </xdr:from>
    <xdr:to>
      <xdr:col>23</xdr:col>
      <xdr:colOff>9525</xdr:colOff>
      <xdr:row>12</xdr:row>
      <xdr:rowOff>27865</xdr:rowOff>
    </xdr:to>
    <xdr:pic>
      <xdr:nvPicPr>
        <xdr:cNvPr id="6" name="図 5" descr="C:\Users\PCUser\Desktop\KORE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81075"/>
          <a:ext cx="1876425" cy="124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133350</xdr:rowOff>
    </xdr:from>
    <xdr:to>
      <xdr:col>24</xdr:col>
      <xdr:colOff>231774</xdr:colOff>
      <xdr:row>3</xdr:row>
      <xdr:rowOff>86187</xdr:rowOff>
    </xdr:to>
    <xdr:grpSp>
      <xdr:nvGrpSpPr>
        <xdr:cNvPr id="8" name="グループ化 7"/>
        <xdr:cNvGrpSpPr/>
      </xdr:nvGrpSpPr>
      <xdr:grpSpPr>
        <a:xfrm>
          <a:off x="5905500" y="133350"/>
          <a:ext cx="1870074" cy="552912"/>
          <a:chOff x="5924551" y="38100"/>
          <a:chExt cx="1870074" cy="552912"/>
        </a:xfrm>
      </xdr:grpSpPr>
      <xdr:pic>
        <xdr:nvPicPr>
          <xdr:cNvPr id="9" name="図 8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5</xdr:row>
      <xdr:rowOff>180975</xdr:rowOff>
    </xdr:from>
    <xdr:to>
      <xdr:col>23</xdr:col>
      <xdr:colOff>10594</xdr:colOff>
      <xdr:row>12</xdr:row>
      <xdr:rowOff>28575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81075"/>
          <a:ext cx="1877494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257175</xdr:colOff>
      <xdr:row>0</xdr:row>
      <xdr:rowOff>123825</xdr:rowOff>
    </xdr:from>
    <xdr:to>
      <xdr:col>24</xdr:col>
      <xdr:colOff>241299</xdr:colOff>
      <xdr:row>3</xdr:row>
      <xdr:rowOff>76662</xdr:rowOff>
    </xdr:to>
    <xdr:grpSp>
      <xdr:nvGrpSpPr>
        <xdr:cNvPr id="8" name="グループ化 7"/>
        <xdr:cNvGrpSpPr/>
      </xdr:nvGrpSpPr>
      <xdr:grpSpPr>
        <a:xfrm>
          <a:off x="5915025" y="123825"/>
          <a:ext cx="1870074" cy="552912"/>
          <a:chOff x="5924551" y="38100"/>
          <a:chExt cx="1870074" cy="552912"/>
        </a:xfrm>
      </xdr:grpSpPr>
      <xdr:pic>
        <xdr:nvPicPr>
          <xdr:cNvPr id="9" name="図 8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0</xdr:colOff>
      <xdr:row>5</xdr:row>
      <xdr:rowOff>167640</xdr:rowOff>
    </xdr:from>
    <xdr:to>
      <xdr:col>8</xdr:col>
      <xdr:colOff>17305</xdr:colOff>
      <xdr:row>12</xdr:row>
      <xdr:rowOff>34290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1143000"/>
          <a:ext cx="1708945" cy="12230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</xdr:colOff>
      <xdr:row>5</xdr:row>
      <xdr:rowOff>180975</xdr:rowOff>
    </xdr:from>
    <xdr:to>
      <xdr:col>23</xdr:col>
      <xdr:colOff>16309</xdr:colOff>
      <xdr:row>12</xdr:row>
      <xdr:rowOff>28575</xdr:rowOff>
    </xdr:to>
    <xdr:pic>
      <xdr:nvPicPr>
        <xdr:cNvPr id="5" name="図 4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0605" y="1156335"/>
          <a:ext cx="1683184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</xdr:colOff>
      <xdr:row>5</xdr:row>
      <xdr:rowOff>173355</xdr:rowOff>
    </xdr:from>
    <xdr:to>
      <xdr:col>8</xdr:col>
      <xdr:colOff>1905</xdr:colOff>
      <xdr:row>12</xdr:row>
      <xdr:rowOff>20245</xdr:rowOff>
    </xdr:to>
    <xdr:pic>
      <xdr:nvPicPr>
        <xdr:cNvPr id="3" name="図 2" descr="C:\Users\PCUser\Desktop\KORE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" y="1148715"/>
          <a:ext cx="1682115" cy="12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257175</xdr:colOff>
      <xdr:row>0</xdr:row>
      <xdr:rowOff>123825</xdr:rowOff>
    </xdr:from>
    <xdr:to>
      <xdr:col>24</xdr:col>
      <xdr:colOff>241299</xdr:colOff>
      <xdr:row>3</xdr:row>
      <xdr:rowOff>76662</xdr:rowOff>
    </xdr:to>
    <xdr:grpSp>
      <xdr:nvGrpSpPr>
        <xdr:cNvPr id="7" name="グループ化 6"/>
        <xdr:cNvGrpSpPr/>
      </xdr:nvGrpSpPr>
      <xdr:grpSpPr>
        <a:xfrm>
          <a:off x="5943600" y="123825"/>
          <a:ext cx="1870074" cy="552912"/>
          <a:chOff x="5924551" y="38100"/>
          <a:chExt cx="1870074" cy="552912"/>
        </a:xfrm>
      </xdr:grpSpPr>
      <xdr:pic>
        <xdr:nvPicPr>
          <xdr:cNvPr id="8" name="図 7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5</xdr:row>
      <xdr:rowOff>175260</xdr:rowOff>
    </xdr:from>
    <xdr:to>
      <xdr:col>8</xdr:col>
      <xdr:colOff>10594</xdr:colOff>
      <xdr:row>12</xdr:row>
      <xdr:rowOff>32385</xdr:rowOff>
    </xdr:to>
    <xdr:pic>
      <xdr:nvPicPr>
        <xdr:cNvPr id="4" name="図 3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50620"/>
          <a:ext cx="1694614" cy="1213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274320</xdr:colOff>
      <xdr:row>5</xdr:row>
      <xdr:rowOff>175260</xdr:rowOff>
    </xdr:from>
    <xdr:to>
      <xdr:col>23</xdr:col>
      <xdr:colOff>9685</xdr:colOff>
      <xdr:row>12</xdr:row>
      <xdr:rowOff>41910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1150620"/>
          <a:ext cx="1708945" cy="1223010"/>
        </a:xfrm>
        <a:prstGeom prst="rect">
          <a:avLst/>
        </a:prstGeom>
      </xdr:spPr>
    </xdr:pic>
    <xdr:clientData/>
  </xdr:twoCellAnchor>
  <xdr:twoCellAnchor>
    <xdr:from>
      <xdr:col>18</xdr:col>
      <xdr:colOff>257175</xdr:colOff>
      <xdr:row>0</xdr:row>
      <xdr:rowOff>123825</xdr:rowOff>
    </xdr:from>
    <xdr:to>
      <xdr:col>24</xdr:col>
      <xdr:colOff>241299</xdr:colOff>
      <xdr:row>3</xdr:row>
      <xdr:rowOff>76662</xdr:rowOff>
    </xdr:to>
    <xdr:grpSp>
      <xdr:nvGrpSpPr>
        <xdr:cNvPr id="9" name="グループ化 8"/>
        <xdr:cNvGrpSpPr/>
      </xdr:nvGrpSpPr>
      <xdr:grpSpPr>
        <a:xfrm>
          <a:off x="5953125" y="123825"/>
          <a:ext cx="1870074" cy="552912"/>
          <a:chOff x="5924551" y="38100"/>
          <a:chExt cx="1870074" cy="552912"/>
        </a:xfrm>
      </xdr:grpSpPr>
      <xdr:pic>
        <xdr:nvPicPr>
          <xdr:cNvPr id="10" name="図 9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</xdr:colOff>
      <xdr:row>5</xdr:row>
      <xdr:rowOff>182880</xdr:rowOff>
    </xdr:from>
    <xdr:to>
      <xdr:col>23</xdr:col>
      <xdr:colOff>4879</xdr:colOff>
      <xdr:row>12</xdr:row>
      <xdr:rowOff>30480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885" y="1158240"/>
          <a:ext cx="1694614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123825</xdr:rowOff>
    </xdr:from>
    <xdr:to>
      <xdr:col>24</xdr:col>
      <xdr:colOff>231774</xdr:colOff>
      <xdr:row>3</xdr:row>
      <xdr:rowOff>76662</xdr:rowOff>
    </xdr:to>
    <xdr:grpSp>
      <xdr:nvGrpSpPr>
        <xdr:cNvPr id="10" name="グループ化 9"/>
        <xdr:cNvGrpSpPr/>
      </xdr:nvGrpSpPr>
      <xdr:grpSpPr>
        <a:xfrm>
          <a:off x="5962650" y="123825"/>
          <a:ext cx="1889124" cy="556087"/>
          <a:chOff x="5924551" y="38100"/>
          <a:chExt cx="1870074" cy="552912"/>
        </a:xfrm>
      </xdr:grpSpPr>
      <xdr:pic>
        <xdr:nvPicPr>
          <xdr:cNvPr id="11" name="図 10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0</xdr:colOff>
      <xdr:row>5</xdr:row>
      <xdr:rowOff>160020</xdr:rowOff>
    </xdr:from>
    <xdr:to>
      <xdr:col>8</xdr:col>
      <xdr:colOff>17305</xdr:colOff>
      <xdr:row>12</xdr:row>
      <xdr:rowOff>26670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1135380"/>
          <a:ext cx="1708945" cy="1223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180975</xdr:rowOff>
    </xdr:from>
    <xdr:to>
      <xdr:col>8</xdr:col>
      <xdr:colOff>1069</xdr:colOff>
      <xdr:row>12</xdr:row>
      <xdr:rowOff>28575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81075"/>
          <a:ext cx="1877494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123825</xdr:rowOff>
    </xdr:from>
    <xdr:to>
      <xdr:col>24</xdr:col>
      <xdr:colOff>231774</xdr:colOff>
      <xdr:row>3</xdr:row>
      <xdr:rowOff>76662</xdr:rowOff>
    </xdr:to>
    <xdr:grpSp>
      <xdr:nvGrpSpPr>
        <xdr:cNvPr id="11" name="グループ化 10"/>
        <xdr:cNvGrpSpPr/>
      </xdr:nvGrpSpPr>
      <xdr:grpSpPr>
        <a:xfrm>
          <a:off x="5905500" y="123825"/>
          <a:ext cx="1870074" cy="552912"/>
          <a:chOff x="5924551" y="38100"/>
          <a:chExt cx="1870074" cy="552912"/>
        </a:xfrm>
      </xdr:grpSpPr>
      <xdr:pic>
        <xdr:nvPicPr>
          <xdr:cNvPr id="12" name="図 11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0</xdr:colOff>
      <xdr:row>5</xdr:row>
      <xdr:rowOff>175260</xdr:rowOff>
    </xdr:from>
    <xdr:to>
      <xdr:col>22</xdr:col>
      <xdr:colOff>273484</xdr:colOff>
      <xdr:row>12</xdr:row>
      <xdr:rowOff>22860</xdr:rowOff>
    </xdr:to>
    <xdr:pic>
      <xdr:nvPicPr>
        <xdr:cNvPr id="10" name="図 9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1150620"/>
          <a:ext cx="1683184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180975</xdr:rowOff>
    </xdr:from>
    <xdr:to>
      <xdr:col>8</xdr:col>
      <xdr:colOff>0</xdr:colOff>
      <xdr:row>12</xdr:row>
      <xdr:rowOff>27865</xdr:rowOff>
    </xdr:to>
    <xdr:pic>
      <xdr:nvPicPr>
        <xdr:cNvPr id="25" name="図 24" descr="C:\Users\PCUser\Desktop\KORE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81075"/>
          <a:ext cx="1876425" cy="124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123825</xdr:rowOff>
    </xdr:from>
    <xdr:to>
      <xdr:col>24</xdr:col>
      <xdr:colOff>231774</xdr:colOff>
      <xdr:row>3</xdr:row>
      <xdr:rowOff>76662</xdr:rowOff>
    </xdr:to>
    <xdr:grpSp>
      <xdr:nvGrpSpPr>
        <xdr:cNvPr id="11" name="グループ化 10"/>
        <xdr:cNvGrpSpPr/>
      </xdr:nvGrpSpPr>
      <xdr:grpSpPr>
        <a:xfrm>
          <a:off x="5905500" y="123825"/>
          <a:ext cx="1870074" cy="552912"/>
          <a:chOff x="5924551" y="38100"/>
          <a:chExt cx="1870074" cy="552912"/>
        </a:xfrm>
      </xdr:grpSpPr>
      <xdr:pic>
        <xdr:nvPicPr>
          <xdr:cNvPr id="12" name="図 11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36195</xdr:colOff>
      <xdr:row>5</xdr:row>
      <xdr:rowOff>194310</xdr:rowOff>
    </xdr:from>
    <xdr:to>
      <xdr:col>23</xdr:col>
      <xdr:colOff>85885</xdr:colOff>
      <xdr:row>12</xdr:row>
      <xdr:rowOff>51435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1194435"/>
          <a:ext cx="1935640" cy="1257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180975</xdr:rowOff>
    </xdr:from>
    <xdr:to>
      <xdr:col>8</xdr:col>
      <xdr:colOff>0</xdr:colOff>
      <xdr:row>12</xdr:row>
      <xdr:rowOff>27865</xdr:rowOff>
    </xdr:to>
    <xdr:pic>
      <xdr:nvPicPr>
        <xdr:cNvPr id="6" name="図 5" descr="C:\Users\PCUser\Desktop\KORE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81075"/>
          <a:ext cx="1876425" cy="124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123825</xdr:rowOff>
    </xdr:from>
    <xdr:to>
      <xdr:col>24</xdr:col>
      <xdr:colOff>231774</xdr:colOff>
      <xdr:row>3</xdr:row>
      <xdr:rowOff>76662</xdr:rowOff>
    </xdr:to>
    <xdr:grpSp>
      <xdr:nvGrpSpPr>
        <xdr:cNvPr id="8" name="グループ化 7"/>
        <xdr:cNvGrpSpPr/>
      </xdr:nvGrpSpPr>
      <xdr:grpSpPr>
        <a:xfrm>
          <a:off x="5905500" y="123825"/>
          <a:ext cx="1870074" cy="552912"/>
          <a:chOff x="5924551" y="38100"/>
          <a:chExt cx="1870074" cy="552912"/>
        </a:xfrm>
      </xdr:grpSpPr>
      <xdr:pic>
        <xdr:nvPicPr>
          <xdr:cNvPr id="10" name="図 9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0</xdr:colOff>
      <xdr:row>5</xdr:row>
      <xdr:rowOff>175260</xdr:rowOff>
    </xdr:from>
    <xdr:to>
      <xdr:col>23</xdr:col>
      <xdr:colOff>2974</xdr:colOff>
      <xdr:row>12</xdr:row>
      <xdr:rowOff>32385</xdr:rowOff>
    </xdr:to>
    <xdr:pic>
      <xdr:nvPicPr>
        <xdr:cNvPr id="12" name="図 1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1150620"/>
          <a:ext cx="1694614" cy="1213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180975</xdr:rowOff>
    </xdr:from>
    <xdr:to>
      <xdr:col>8</xdr:col>
      <xdr:colOff>1069</xdr:colOff>
      <xdr:row>12</xdr:row>
      <xdr:rowOff>28575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81075"/>
          <a:ext cx="1877494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133350</xdr:rowOff>
    </xdr:from>
    <xdr:to>
      <xdr:col>24</xdr:col>
      <xdr:colOff>231774</xdr:colOff>
      <xdr:row>3</xdr:row>
      <xdr:rowOff>86187</xdr:rowOff>
    </xdr:to>
    <xdr:grpSp>
      <xdr:nvGrpSpPr>
        <xdr:cNvPr id="12" name="グループ化 11"/>
        <xdr:cNvGrpSpPr/>
      </xdr:nvGrpSpPr>
      <xdr:grpSpPr>
        <a:xfrm>
          <a:off x="5905500" y="133350"/>
          <a:ext cx="1870074" cy="552912"/>
          <a:chOff x="5924551" y="38100"/>
          <a:chExt cx="1870074" cy="552912"/>
        </a:xfrm>
      </xdr:grpSpPr>
      <xdr:pic>
        <xdr:nvPicPr>
          <xdr:cNvPr id="13" name="図 12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19050</xdr:colOff>
      <xdr:row>5</xdr:row>
      <xdr:rowOff>167640</xdr:rowOff>
    </xdr:from>
    <xdr:to>
      <xdr:col>23</xdr:col>
      <xdr:colOff>36355</xdr:colOff>
      <xdr:row>12</xdr:row>
      <xdr:rowOff>34290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1167765"/>
          <a:ext cx="1903255" cy="126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5</xdr:row>
      <xdr:rowOff>180975</xdr:rowOff>
    </xdr:from>
    <xdr:to>
      <xdr:col>23</xdr:col>
      <xdr:colOff>10594</xdr:colOff>
      <xdr:row>12</xdr:row>
      <xdr:rowOff>28575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81075"/>
          <a:ext cx="1877494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180975</xdr:rowOff>
    </xdr:from>
    <xdr:to>
      <xdr:col>8</xdr:col>
      <xdr:colOff>0</xdr:colOff>
      <xdr:row>12</xdr:row>
      <xdr:rowOff>27865</xdr:rowOff>
    </xdr:to>
    <xdr:pic>
      <xdr:nvPicPr>
        <xdr:cNvPr id="3" name="図 2" descr="C:\Users\PCUser\Desktop\KORE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81075"/>
          <a:ext cx="1876425" cy="124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238126</xdr:colOff>
      <xdr:row>0</xdr:row>
      <xdr:rowOff>123825</xdr:rowOff>
    </xdr:from>
    <xdr:to>
      <xdr:col>24</xdr:col>
      <xdr:colOff>222250</xdr:colOff>
      <xdr:row>3</xdr:row>
      <xdr:rowOff>76662</xdr:rowOff>
    </xdr:to>
    <xdr:grpSp>
      <xdr:nvGrpSpPr>
        <xdr:cNvPr id="6" name="グループ化 5"/>
        <xdr:cNvGrpSpPr/>
      </xdr:nvGrpSpPr>
      <xdr:grpSpPr>
        <a:xfrm>
          <a:off x="5895976" y="123825"/>
          <a:ext cx="1870074" cy="552912"/>
          <a:chOff x="5924551" y="38100"/>
          <a:chExt cx="1870074" cy="552912"/>
        </a:xfrm>
      </xdr:grpSpPr>
      <xdr:pic>
        <xdr:nvPicPr>
          <xdr:cNvPr id="4" name="図 3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</xdr:colOff>
      <xdr:row>5</xdr:row>
      <xdr:rowOff>167640</xdr:rowOff>
    </xdr:from>
    <xdr:to>
      <xdr:col>8</xdr:col>
      <xdr:colOff>4879</xdr:colOff>
      <xdr:row>12</xdr:row>
      <xdr:rowOff>15240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" y="1143000"/>
          <a:ext cx="1694614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247650</xdr:colOff>
      <xdr:row>0</xdr:row>
      <xdr:rowOff>133350</xdr:rowOff>
    </xdr:from>
    <xdr:to>
      <xdr:col>24</xdr:col>
      <xdr:colOff>231774</xdr:colOff>
      <xdr:row>3</xdr:row>
      <xdr:rowOff>86187</xdr:rowOff>
    </xdr:to>
    <xdr:grpSp>
      <xdr:nvGrpSpPr>
        <xdr:cNvPr id="6" name="グループ化 5"/>
        <xdr:cNvGrpSpPr/>
      </xdr:nvGrpSpPr>
      <xdr:grpSpPr>
        <a:xfrm>
          <a:off x="5905500" y="133350"/>
          <a:ext cx="1870074" cy="552912"/>
          <a:chOff x="5924551" y="38100"/>
          <a:chExt cx="1870074" cy="552912"/>
        </a:xfrm>
      </xdr:grpSpPr>
      <xdr:pic>
        <xdr:nvPicPr>
          <xdr:cNvPr id="7" name="図 6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0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26670</xdr:colOff>
      <xdr:row>5</xdr:row>
      <xdr:rowOff>175260</xdr:rowOff>
    </xdr:from>
    <xdr:to>
      <xdr:col>23</xdr:col>
      <xdr:colOff>76360</xdr:colOff>
      <xdr:row>12</xdr:row>
      <xdr:rowOff>41910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195" y="1175385"/>
          <a:ext cx="1935640" cy="1266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</xdr:colOff>
      <xdr:row>5</xdr:row>
      <xdr:rowOff>173355</xdr:rowOff>
    </xdr:from>
    <xdr:to>
      <xdr:col>7</xdr:col>
      <xdr:colOff>275389</xdr:colOff>
      <xdr:row>12</xdr:row>
      <xdr:rowOff>20955</xdr:rowOff>
    </xdr:to>
    <xdr:pic>
      <xdr:nvPicPr>
        <xdr:cNvPr id="2" name="図 1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" y="1148715"/>
          <a:ext cx="1683184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209550</xdr:colOff>
      <xdr:row>0</xdr:row>
      <xdr:rowOff>133350</xdr:rowOff>
    </xdr:from>
    <xdr:to>
      <xdr:col>24</xdr:col>
      <xdr:colOff>231774</xdr:colOff>
      <xdr:row>3</xdr:row>
      <xdr:rowOff>86187</xdr:rowOff>
    </xdr:to>
    <xdr:grpSp>
      <xdr:nvGrpSpPr>
        <xdr:cNvPr id="8" name="グループ化 7"/>
        <xdr:cNvGrpSpPr/>
      </xdr:nvGrpSpPr>
      <xdr:grpSpPr>
        <a:xfrm>
          <a:off x="5867400" y="133350"/>
          <a:ext cx="1908174" cy="552912"/>
          <a:chOff x="5924551" y="38100"/>
          <a:chExt cx="1908174" cy="552912"/>
        </a:xfrm>
      </xdr:grpSpPr>
      <xdr:pic>
        <xdr:nvPicPr>
          <xdr:cNvPr id="9" name="図 8" descr="C:\Users\PCUser\Desktop\bnr_japanpara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24551" y="38253"/>
            <a:ext cx="1162050" cy="552759"/>
          </a:xfrm>
          <a:prstGeom prst="rect">
            <a:avLst/>
          </a:prstGeom>
          <a:noFill/>
          <a:ln>
            <a:noFill/>
          </a:ln>
          <a:effectLst>
            <a:softEdge rad="1270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96125" y="38100"/>
            <a:ext cx="736600" cy="552450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36195</xdr:colOff>
      <xdr:row>5</xdr:row>
      <xdr:rowOff>175260</xdr:rowOff>
    </xdr:from>
    <xdr:to>
      <xdr:col>22</xdr:col>
      <xdr:colOff>309679</xdr:colOff>
      <xdr:row>12</xdr:row>
      <xdr:rowOff>22860</xdr:rowOff>
    </xdr:to>
    <xdr:pic>
      <xdr:nvPicPr>
        <xdr:cNvPr id="13" name="図 12" descr="C:\Users\PCUser\Desktop\JAPA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1175385"/>
          <a:ext cx="1845109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view="pageBreakPreview" zoomScaleNormal="100" zoomScaleSheetLayoutView="100" workbookViewId="0">
      <selection activeCell="O36" sqref="O36:S36"/>
    </sheetView>
  </sheetViews>
  <sheetFormatPr defaultColWidth="4.125" defaultRowHeight="15.75" x14ac:dyDescent="0.15"/>
  <cols>
    <col min="1" max="25" width="4.125" style="1"/>
    <col min="26" max="28" width="2" style="1" customWidth="1"/>
    <col min="29" max="16384" width="4.125" style="1"/>
  </cols>
  <sheetData>
    <row r="1" spans="1:25" ht="15.75" customHeight="1" x14ac:dyDescent="0.1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42573</v>
      </c>
      <c r="J5" s="25"/>
      <c r="K5" s="25"/>
      <c r="L5" s="25"/>
      <c r="M5" s="28" t="s">
        <v>17</v>
      </c>
      <c r="N5" s="28"/>
      <c r="O5" s="28"/>
      <c r="Q5" s="24" t="s">
        <v>0</v>
      </c>
      <c r="R5" s="24"/>
      <c r="S5" s="24"/>
      <c r="T5" s="24"/>
      <c r="U5" s="26">
        <v>0.45833333333333331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5</v>
      </c>
      <c r="J7" s="20"/>
      <c r="K7" s="20"/>
      <c r="L7" s="21" t="s">
        <v>2</v>
      </c>
      <c r="M7" s="21"/>
      <c r="N7" s="21"/>
      <c r="O7" s="20">
        <v>0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64</v>
      </c>
      <c r="D14" s="22"/>
      <c r="E14" s="22"/>
      <c r="F14" s="22"/>
      <c r="G14" s="22"/>
      <c r="H14" s="22"/>
      <c r="I14" s="30" t="s">
        <v>35</v>
      </c>
      <c r="J14" s="30"/>
      <c r="K14" s="31">
        <v>3</v>
      </c>
      <c r="L14" s="31"/>
      <c r="M14" s="11" t="s">
        <v>36</v>
      </c>
      <c r="N14" s="31">
        <v>0</v>
      </c>
      <c r="O14" s="31"/>
      <c r="P14" s="35" t="s">
        <v>66</v>
      </c>
      <c r="Q14" s="35"/>
      <c r="R14" s="22" t="s">
        <v>3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65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4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25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56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54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74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14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9">
        <v>1</v>
      </c>
      <c r="B27" s="39"/>
      <c r="C27" s="37" t="s">
        <v>38</v>
      </c>
      <c r="D27" s="37"/>
      <c r="E27" s="37"/>
      <c r="F27" s="37"/>
      <c r="G27" s="37"/>
      <c r="H27" s="37"/>
      <c r="I27" s="41">
        <f>12-4</f>
        <v>8</v>
      </c>
      <c r="J27" s="42"/>
      <c r="K27" s="32">
        <v>1</v>
      </c>
      <c r="L27" s="32"/>
      <c r="M27" s="2"/>
      <c r="N27" s="37">
        <v>1</v>
      </c>
      <c r="O27" s="37"/>
      <c r="P27" s="37" t="s">
        <v>44</v>
      </c>
      <c r="Q27" s="37"/>
      <c r="R27" s="37"/>
      <c r="S27" s="37"/>
      <c r="T27" s="37"/>
      <c r="U27" s="37"/>
      <c r="V27" s="32">
        <f>2</f>
        <v>2</v>
      </c>
      <c r="W27" s="32"/>
      <c r="X27" s="32">
        <v>1</v>
      </c>
      <c r="Y27" s="32"/>
    </row>
    <row r="28" spans="1:25" ht="21" customHeight="1" x14ac:dyDescent="0.4">
      <c r="A28" s="39">
        <v>2</v>
      </c>
      <c r="B28" s="39"/>
      <c r="C28" s="37" t="s">
        <v>39</v>
      </c>
      <c r="D28" s="37"/>
      <c r="E28" s="37"/>
      <c r="F28" s="37"/>
      <c r="G28" s="37"/>
      <c r="H28" s="37"/>
      <c r="I28" s="41">
        <f>12+12</f>
        <v>24</v>
      </c>
      <c r="J28" s="42"/>
      <c r="K28" s="32"/>
      <c r="L28" s="32"/>
      <c r="M28" s="2"/>
      <c r="N28" s="39">
        <v>2</v>
      </c>
      <c r="O28" s="39"/>
      <c r="P28" s="37" t="s">
        <v>45</v>
      </c>
      <c r="Q28" s="37"/>
      <c r="R28" s="37"/>
      <c r="S28" s="37"/>
      <c r="T28" s="37"/>
      <c r="U28" s="37"/>
      <c r="V28" s="32">
        <f>2</f>
        <v>2</v>
      </c>
      <c r="W28" s="32"/>
      <c r="X28" s="32">
        <v>1</v>
      </c>
      <c r="Y28" s="32"/>
    </row>
    <row r="29" spans="1:25" ht="21" customHeight="1" x14ac:dyDescent="0.4">
      <c r="A29" s="39">
        <v>5</v>
      </c>
      <c r="B29" s="39"/>
      <c r="C29" s="37" t="s">
        <v>40</v>
      </c>
      <c r="D29" s="37"/>
      <c r="E29" s="37"/>
      <c r="F29" s="37"/>
      <c r="G29" s="37"/>
      <c r="H29" s="37"/>
      <c r="I29" s="41">
        <f>12+12-6</f>
        <v>18</v>
      </c>
      <c r="J29" s="42"/>
      <c r="K29" s="32">
        <v>1</v>
      </c>
      <c r="L29" s="32"/>
      <c r="M29" s="2"/>
      <c r="N29" s="39">
        <v>3</v>
      </c>
      <c r="O29" s="39"/>
      <c r="P29" s="37" t="s">
        <v>46</v>
      </c>
      <c r="Q29" s="37"/>
      <c r="R29" s="37"/>
      <c r="S29" s="37"/>
      <c r="T29" s="37"/>
      <c r="U29" s="37"/>
      <c r="V29" s="32">
        <f>12+12-2</f>
        <v>22</v>
      </c>
      <c r="W29" s="32"/>
      <c r="X29" s="32">
        <v>1</v>
      </c>
      <c r="Y29" s="32"/>
    </row>
    <row r="30" spans="1:25" ht="21" customHeight="1" x14ac:dyDescent="0.4">
      <c r="A30" s="39">
        <v>6</v>
      </c>
      <c r="B30" s="39"/>
      <c r="C30" s="37" t="s">
        <v>41</v>
      </c>
      <c r="D30" s="37"/>
      <c r="E30" s="37"/>
      <c r="F30" s="37"/>
      <c r="G30" s="37"/>
      <c r="H30" s="37"/>
      <c r="I30" s="41">
        <f>12+12-6</f>
        <v>18</v>
      </c>
      <c r="J30" s="42"/>
      <c r="K30" s="32">
        <v>1</v>
      </c>
      <c r="L30" s="32"/>
      <c r="M30" s="2"/>
      <c r="N30" s="39">
        <v>4</v>
      </c>
      <c r="O30" s="39"/>
      <c r="P30" s="37" t="s">
        <v>47</v>
      </c>
      <c r="Q30" s="37"/>
      <c r="R30" s="37"/>
      <c r="S30" s="37"/>
      <c r="T30" s="37"/>
      <c r="U30" s="37"/>
      <c r="V30" s="32"/>
      <c r="W30" s="32"/>
      <c r="X30" s="32"/>
      <c r="Y30" s="32"/>
    </row>
    <row r="31" spans="1:25" ht="21" customHeight="1" x14ac:dyDescent="0.4">
      <c r="A31" s="39">
        <v>8</v>
      </c>
      <c r="B31" s="39"/>
      <c r="C31" s="37" t="s">
        <v>42</v>
      </c>
      <c r="D31" s="37"/>
      <c r="E31" s="37"/>
      <c r="F31" s="37"/>
      <c r="G31" s="37"/>
      <c r="H31" s="37"/>
      <c r="I31" s="41"/>
      <c r="J31" s="42"/>
      <c r="K31" s="32"/>
      <c r="L31" s="32"/>
      <c r="M31" s="2"/>
      <c r="N31" s="39">
        <v>6</v>
      </c>
      <c r="O31" s="39"/>
      <c r="P31" s="37" t="s">
        <v>48</v>
      </c>
      <c r="Q31" s="37"/>
      <c r="R31" s="37"/>
      <c r="S31" s="37"/>
      <c r="T31" s="37"/>
      <c r="U31" s="37"/>
      <c r="V31" s="32"/>
      <c r="W31" s="32"/>
      <c r="X31" s="32"/>
      <c r="Y31" s="32"/>
    </row>
    <row r="32" spans="1:25" ht="21" customHeight="1" x14ac:dyDescent="0.4">
      <c r="A32" s="38">
        <v>9</v>
      </c>
      <c r="B32" s="38"/>
      <c r="C32" s="38" t="s">
        <v>43</v>
      </c>
      <c r="D32" s="38"/>
      <c r="E32" s="38"/>
      <c r="F32" s="38"/>
      <c r="G32" s="38"/>
      <c r="H32" s="38"/>
      <c r="I32" s="41">
        <f>4</f>
        <v>4</v>
      </c>
      <c r="J32" s="42"/>
      <c r="K32" s="32">
        <v>1</v>
      </c>
      <c r="L32" s="32"/>
      <c r="M32" s="2"/>
      <c r="N32" s="39">
        <v>7</v>
      </c>
      <c r="O32" s="39"/>
      <c r="P32" s="37" t="s">
        <v>49</v>
      </c>
      <c r="Q32" s="37"/>
      <c r="R32" s="37"/>
      <c r="S32" s="37"/>
      <c r="T32" s="37"/>
      <c r="U32" s="37"/>
      <c r="V32" s="32">
        <f>12+12-2</f>
        <v>22</v>
      </c>
      <c r="W32" s="32"/>
      <c r="X32" s="32">
        <v>1</v>
      </c>
      <c r="Y32" s="32"/>
    </row>
    <row r="33" spans="1:28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8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8" ht="19.5" customHeight="1" x14ac:dyDescent="0.4">
      <c r="A35" s="2"/>
      <c r="B35" s="40" t="s">
        <v>101</v>
      </c>
      <c r="C35" s="40"/>
      <c r="D35" s="40"/>
      <c r="E35" s="40"/>
      <c r="F35" s="40"/>
      <c r="G35" s="40" t="s">
        <v>102</v>
      </c>
      <c r="H35" s="40"/>
      <c r="I35" s="43">
        <v>701</v>
      </c>
      <c r="J35" s="43"/>
      <c r="K35" s="43"/>
      <c r="L35" s="6"/>
      <c r="M35" s="6"/>
      <c r="N35" s="6"/>
      <c r="O35" s="40"/>
      <c r="P35" s="40"/>
      <c r="Q35" s="40"/>
      <c r="R35" s="40"/>
      <c r="S35" s="40"/>
      <c r="T35" s="40"/>
      <c r="U35" s="40"/>
      <c r="V35" s="43"/>
      <c r="W35" s="43"/>
      <c r="X35" s="43"/>
      <c r="Y35" s="2"/>
      <c r="Z35" s="37"/>
      <c r="AA35" s="37"/>
      <c r="AB35" s="37"/>
    </row>
    <row r="36" spans="1:28" ht="19.5" customHeight="1" x14ac:dyDescent="0.4">
      <c r="A36" s="2"/>
      <c r="B36" s="40" t="s">
        <v>103</v>
      </c>
      <c r="C36" s="40"/>
      <c r="D36" s="40"/>
      <c r="E36" s="40"/>
      <c r="F36" s="40"/>
      <c r="G36" s="40" t="s">
        <v>102</v>
      </c>
      <c r="H36" s="40"/>
      <c r="I36" s="43">
        <v>533</v>
      </c>
      <c r="J36" s="43"/>
      <c r="K36" s="43"/>
      <c r="L36" s="6"/>
      <c r="M36" s="6"/>
      <c r="N36" s="6"/>
      <c r="O36" s="40"/>
      <c r="P36" s="40"/>
      <c r="Q36" s="40"/>
      <c r="R36" s="40"/>
      <c r="S36" s="40"/>
      <c r="T36" s="40"/>
      <c r="U36" s="40"/>
      <c r="V36" s="43"/>
      <c r="W36" s="43"/>
      <c r="X36" s="43"/>
      <c r="Y36" s="2"/>
      <c r="Z36" s="37"/>
      <c r="AA36" s="37"/>
      <c r="AB36" s="37"/>
    </row>
    <row r="37" spans="1:28" ht="19.5" customHeight="1" x14ac:dyDescent="0.4">
      <c r="A37" s="2"/>
      <c r="B37" s="40" t="s">
        <v>103</v>
      </c>
      <c r="C37" s="40"/>
      <c r="D37" s="40"/>
      <c r="E37" s="40"/>
      <c r="F37" s="40"/>
      <c r="G37" s="40" t="s">
        <v>102</v>
      </c>
      <c r="H37" s="40"/>
      <c r="I37" s="43">
        <v>323</v>
      </c>
      <c r="J37" s="43"/>
      <c r="K37" s="43"/>
      <c r="L37" s="6"/>
      <c r="M37" s="6"/>
      <c r="N37" s="6"/>
      <c r="O37" s="40"/>
      <c r="P37" s="40"/>
      <c r="Q37" s="40"/>
      <c r="R37" s="40"/>
      <c r="S37" s="40"/>
      <c r="T37" s="40"/>
      <c r="U37" s="40"/>
      <c r="V37" s="43"/>
      <c r="W37" s="43"/>
      <c r="X37" s="43"/>
      <c r="Y37" s="2"/>
      <c r="Z37" s="37"/>
      <c r="AA37" s="37"/>
      <c r="AB37" s="37"/>
    </row>
    <row r="38" spans="1:28" ht="19.5" customHeight="1" x14ac:dyDescent="0.4">
      <c r="A38" s="2"/>
      <c r="B38" s="40" t="s">
        <v>103</v>
      </c>
      <c r="C38" s="40"/>
      <c r="D38" s="40"/>
      <c r="E38" s="40"/>
      <c r="F38" s="40"/>
      <c r="G38" s="40" t="s">
        <v>104</v>
      </c>
      <c r="H38" s="40"/>
      <c r="I38" s="43">
        <v>1121</v>
      </c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  <c r="Z38" s="37"/>
      <c r="AA38" s="37"/>
      <c r="AB38" s="37"/>
    </row>
    <row r="39" spans="1:28" ht="19.5" customHeight="1" x14ac:dyDescent="0.4">
      <c r="A39" s="2"/>
      <c r="B39" s="40" t="s">
        <v>103</v>
      </c>
      <c r="C39" s="40"/>
      <c r="D39" s="40"/>
      <c r="E39" s="40"/>
      <c r="F39" s="40"/>
      <c r="G39" s="40" t="s">
        <v>104</v>
      </c>
      <c r="H39" s="40"/>
      <c r="I39" s="43">
        <v>658</v>
      </c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  <c r="Z39" s="37"/>
      <c r="AA39" s="37"/>
      <c r="AB39" s="37"/>
    </row>
    <row r="40" spans="1:28" ht="19.5" customHeight="1" x14ac:dyDescent="0.4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  <c r="Z40" s="37"/>
      <c r="AA40" s="37"/>
      <c r="AB40" s="37"/>
    </row>
    <row r="41" spans="1:28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8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8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8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8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8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8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8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8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8" ht="19.5" customHeight="1" x14ac:dyDescent="0.15"/>
    <row r="51" spans="1:28" ht="16.5" x14ac:dyDescent="0.4">
      <c r="Z51" s="10"/>
      <c r="AA51" s="10"/>
      <c r="AB51" s="10"/>
    </row>
    <row r="52" spans="1:28" ht="16.5" x14ac:dyDescent="0.4">
      <c r="Z52" s="10"/>
      <c r="AA52" s="10"/>
      <c r="AB52" s="10"/>
    </row>
    <row r="53" spans="1:28" ht="16.5" x14ac:dyDescent="0.4">
      <c r="Z53" s="10"/>
      <c r="AA53" s="10"/>
      <c r="AB53" s="10"/>
    </row>
    <row r="54" spans="1:28" ht="16.5" x14ac:dyDescent="0.4">
      <c r="Z54" s="10"/>
      <c r="AA54" s="10"/>
      <c r="AB54" s="10"/>
    </row>
    <row r="55" spans="1:28" ht="16.5" x14ac:dyDescent="0.4">
      <c r="Z55" s="10"/>
      <c r="AA55" s="10"/>
      <c r="AB55" s="10"/>
    </row>
    <row r="56" spans="1:28" ht="16.5" x14ac:dyDescent="0.4">
      <c r="Z56" s="10"/>
      <c r="AA56" s="10"/>
      <c r="AB56" s="10"/>
    </row>
  </sheetData>
  <sheetProtection selectLockedCells="1"/>
  <mergeCells count="179">
    <mergeCell ref="Z40:AB40"/>
    <mergeCell ref="I41:K41"/>
    <mergeCell ref="T40:U40"/>
    <mergeCell ref="T41:U41"/>
    <mergeCell ref="I40:K40"/>
    <mergeCell ref="O40:S40"/>
    <mergeCell ref="O41:S41"/>
    <mergeCell ref="Z38:AB38"/>
    <mergeCell ref="Z39:AB39"/>
    <mergeCell ref="Z35:AB35"/>
    <mergeCell ref="Z37:AB37"/>
    <mergeCell ref="Z36:AB36"/>
    <mergeCell ref="V32:W32"/>
    <mergeCell ref="X32:Y32"/>
    <mergeCell ref="A32:B32"/>
    <mergeCell ref="C32:H32"/>
    <mergeCell ref="I32:J32"/>
    <mergeCell ref="K32:L32"/>
    <mergeCell ref="N32:O32"/>
    <mergeCell ref="P32:U32"/>
    <mergeCell ref="G37:H37"/>
    <mergeCell ref="B34:K34"/>
    <mergeCell ref="O34:X34"/>
    <mergeCell ref="B35:F35"/>
    <mergeCell ref="I35:K35"/>
    <mergeCell ref="O37:S37"/>
    <mergeCell ref="V30:W30"/>
    <mergeCell ref="X30:Y30"/>
    <mergeCell ref="V31:W31"/>
    <mergeCell ref="X31:Y31"/>
    <mergeCell ref="A30:B30"/>
    <mergeCell ref="C30:H30"/>
    <mergeCell ref="I30:J30"/>
    <mergeCell ref="K30:L30"/>
    <mergeCell ref="N30:O30"/>
    <mergeCell ref="P30:U30"/>
    <mergeCell ref="A31:B31"/>
    <mergeCell ref="C31:H31"/>
    <mergeCell ref="I31:J31"/>
    <mergeCell ref="K31:L31"/>
    <mergeCell ref="N31:O31"/>
    <mergeCell ref="P31:U31"/>
    <mergeCell ref="P28:U28"/>
    <mergeCell ref="P29:U29"/>
    <mergeCell ref="C29:H29"/>
    <mergeCell ref="I29:J29"/>
    <mergeCell ref="C26:H26"/>
    <mergeCell ref="I26:J26"/>
    <mergeCell ref="K26:L26"/>
    <mergeCell ref="N26:O26"/>
    <mergeCell ref="P26:U26"/>
    <mergeCell ref="K29:L29"/>
    <mergeCell ref="N29:O29"/>
    <mergeCell ref="W5:Y5"/>
    <mergeCell ref="B17:X18"/>
    <mergeCell ref="C20:H20"/>
    <mergeCell ref="I20:X20"/>
    <mergeCell ref="C21:H21"/>
    <mergeCell ref="I21:X21"/>
    <mergeCell ref="A23:L24"/>
    <mergeCell ref="N23:Y24"/>
    <mergeCell ref="I7:K12"/>
    <mergeCell ref="L7:N12"/>
    <mergeCell ref="O7:Q12"/>
    <mergeCell ref="C14:H14"/>
    <mergeCell ref="R14:W14"/>
    <mergeCell ref="C15:H15"/>
    <mergeCell ref="R15:W15"/>
    <mergeCell ref="M5:O5"/>
    <mergeCell ref="Q5:T5"/>
    <mergeCell ref="U5:V5"/>
    <mergeCell ref="I14:J14"/>
    <mergeCell ref="K14:L14"/>
    <mergeCell ref="N14:O14"/>
    <mergeCell ref="P14:Q14"/>
    <mergeCell ref="B48:F48"/>
    <mergeCell ref="B49:F49"/>
    <mergeCell ref="G44:H44"/>
    <mergeCell ref="G45:H45"/>
    <mergeCell ref="G46:H46"/>
    <mergeCell ref="G47:H47"/>
    <mergeCell ref="G48:H48"/>
    <mergeCell ref="G49:H49"/>
    <mergeCell ref="B44:F44"/>
    <mergeCell ref="T44:U44"/>
    <mergeCell ref="I36:K36"/>
    <mergeCell ref="I37:K37"/>
    <mergeCell ref="I38:K38"/>
    <mergeCell ref="I39:K39"/>
    <mergeCell ref="I42:K42"/>
    <mergeCell ref="B45:F45"/>
    <mergeCell ref="B46:F46"/>
    <mergeCell ref="B47:F47"/>
    <mergeCell ref="T47:U47"/>
    <mergeCell ref="O39:S39"/>
    <mergeCell ref="B36:F36"/>
    <mergeCell ref="T37:U37"/>
    <mergeCell ref="B43:F43"/>
    <mergeCell ref="O48:S48"/>
    <mergeCell ref="O49:S49"/>
    <mergeCell ref="I43:K43"/>
    <mergeCell ref="I44:K44"/>
    <mergeCell ref="I45:K45"/>
    <mergeCell ref="I46:K46"/>
    <mergeCell ref="I48:K48"/>
    <mergeCell ref="I49:K49"/>
    <mergeCell ref="I47:K47"/>
    <mergeCell ref="O46:S46"/>
    <mergeCell ref="O47:S47"/>
    <mergeCell ref="T48:U48"/>
    <mergeCell ref="T49:U49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44:X44"/>
    <mergeCell ref="V45:X45"/>
    <mergeCell ref="V46:X46"/>
    <mergeCell ref="V47:X47"/>
    <mergeCell ref="V48:X48"/>
    <mergeCell ref="V49:X49"/>
    <mergeCell ref="T46:U46"/>
    <mergeCell ref="T45:U45"/>
    <mergeCell ref="T35:U35"/>
    <mergeCell ref="T38:U38"/>
    <mergeCell ref="T39:U39"/>
    <mergeCell ref="T42:U42"/>
    <mergeCell ref="T36:U36"/>
    <mergeCell ref="X26:Y26"/>
    <mergeCell ref="X27:Y27"/>
    <mergeCell ref="V28:W28"/>
    <mergeCell ref="X28:Y28"/>
    <mergeCell ref="A29:B29"/>
    <mergeCell ref="G36:H36"/>
    <mergeCell ref="T43:U43"/>
    <mergeCell ref="V26:W26"/>
    <mergeCell ref="A27:B27"/>
    <mergeCell ref="C27:H27"/>
    <mergeCell ref="I27:J27"/>
    <mergeCell ref="K27:L27"/>
    <mergeCell ref="N27:O27"/>
    <mergeCell ref="P27:U27"/>
    <mergeCell ref="V27:W27"/>
    <mergeCell ref="A26:B26"/>
    <mergeCell ref="V29:W29"/>
    <mergeCell ref="X29:Y29"/>
    <mergeCell ref="A28:B28"/>
    <mergeCell ref="C28:H28"/>
    <mergeCell ref="I28:J28"/>
    <mergeCell ref="K28:L28"/>
    <mergeCell ref="N28:O28"/>
    <mergeCell ref="G38:H38"/>
    <mergeCell ref="G39:H39"/>
    <mergeCell ref="O42:S42"/>
    <mergeCell ref="O43:S43"/>
    <mergeCell ref="O44:S44"/>
    <mergeCell ref="O45:S45"/>
    <mergeCell ref="A1:S3"/>
    <mergeCell ref="O35:S35"/>
    <mergeCell ref="O36:S36"/>
    <mergeCell ref="B37:F37"/>
    <mergeCell ref="B38:F38"/>
    <mergeCell ref="B39:F39"/>
    <mergeCell ref="B40:F40"/>
    <mergeCell ref="B41:F41"/>
    <mergeCell ref="B42:F42"/>
    <mergeCell ref="G35:H35"/>
    <mergeCell ref="G40:H40"/>
    <mergeCell ref="G41:H41"/>
    <mergeCell ref="G42:H42"/>
    <mergeCell ref="G43:H43"/>
    <mergeCell ref="B5:H5"/>
    <mergeCell ref="I5:L5"/>
    <mergeCell ref="O38:S38"/>
  </mergeCells>
  <phoneticPr fontId="1"/>
  <dataValidations count="4">
    <dataValidation type="list" allowBlank="1" showInputMessage="1" showErrorMessage="1" sqref="O35:O49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I20:X21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55118110236220474" bottom="0.35433070866141736" header="0.31496062992125984" footer="0.31496062992125984"/>
  <pageSetup paperSize="9" scale="92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selection activeCell="AC12" sqref="AC12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42574</v>
      </c>
      <c r="J5" s="25"/>
      <c r="K5" s="25"/>
      <c r="L5" s="25"/>
      <c r="M5" s="28" t="s">
        <v>34</v>
      </c>
      <c r="N5" s="28"/>
      <c r="O5" s="28"/>
      <c r="Q5" s="24" t="s">
        <v>0</v>
      </c>
      <c r="R5" s="24"/>
      <c r="S5" s="24"/>
      <c r="T5" s="24"/>
      <c r="U5" s="26">
        <v>0.58680555555555558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5</v>
      </c>
      <c r="J7" s="20"/>
      <c r="K7" s="20"/>
      <c r="L7" s="21" t="s">
        <v>2</v>
      </c>
      <c r="M7" s="21"/>
      <c r="N7" s="21"/>
      <c r="O7" s="20">
        <v>3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67</v>
      </c>
      <c r="D14" s="22"/>
      <c r="E14" s="22"/>
      <c r="F14" s="22"/>
      <c r="G14" s="22"/>
      <c r="H14" s="22"/>
      <c r="I14" s="30" t="s">
        <v>35</v>
      </c>
      <c r="J14" s="30"/>
      <c r="K14" s="31">
        <v>5</v>
      </c>
      <c r="L14" s="31"/>
      <c r="M14" s="11" t="s">
        <v>36</v>
      </c>
      <c r="N14" s="31">
        <v>0</v>
      </c>
      <c r="O14" s="31"/>
      <c r="P14" s="35" t="s">
        <v>63</v>
      </c>
      <c r="Q14" s="35"/>
      <c r="R14" s="22" t="s">
        <v>3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68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20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/>
      <c r="V16" s="7"/>
      <c r="W16" s="7"/>
      <c r="X16" s="2"/>
      <c r="Y16" s="2"/>
    </row>
    <row r="17" spans="1:25" ht="15.75" customHeight="1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ht="15.7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15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72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22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7">
        <v>1</v>
      </c>
      <c r="B27" s="37"/>
      <c r="C27" s="37" t="s">
        <v>50</v>
      </c>
      <c r="D27" s="37"/>
      <c r="E27" s="37"/>
      <c r="F27" s="37"/>
      <c r="G27" s="37"/>
      <c r="H27" s="37"/>
      <c r="I27" s="36">
        <v>8</v>
      </c>
      <c r="J27" s="32"/>
      <c r="K27" s="32">
        <v>1</v>
      </c>
      <c r="L27" s="32"/>
      <c r="M27" s="2"/>
      <c r="N27" s="37">
        <v>1</v>
      </c>
      <c r="O27" s="37"/>
      <c r="P27" s="37" t="s">
        <v>44</v>
      </c>
      <c r="Q27" s="37"/>
      <c r="R27" s="37"/>
      <c r="S27" s="37"/>
      <c r="T27" s="37"/>
      <c r="U27" s="37"/>
      <c r="V27" s="32"/>
      <c r="W27" s="32"/>
      <c r="X27" s="32"/>
      <c r="Y27" s="32"/>
    </row>
    <row r="28" spans="1:25" ht="21" customHeight="1" x14ac:dyDescent="0.4">
      <c r="A28" s="39">
        <v>2</v>
      </c>
      <c r="B28" s="39"/>
      <c r="C28" s="37" t="s">
        <v>51</v>
      </c>
      <c r="D28" s="37"/>
      <c r="E28" s="37"/>
      <c r="F28" s="37"/>
      <c r="G28" s="37"/>
      <c r="H28" s="37"/>
      <c r="I28" s="36"/>
      <c r="J28" s="32"/>
      <c r="K28" s="32"/>
      <c r="L28" s="32"/>
      <c r="M28" s="2"/>
      <c r="N28" s="39">
        <v>2</v>
      </c>
      <c r="O28" s="39"/>
      <c r="P28" s="37" t="s">
        <v>45</v>
      </c>
      <c r="Q28" s="37"/>
      <c r="R28" s="37"/>
      <c r="S28" s="37"/>
      <c r="T28" s="37"/>
      <c r="U28" s="37"/>
      <c r="V28" s="32">
        <v>12</v>
      </c>
      <c r="W28" s="32"/>
      <c r="X28" s="32">
        <v>1</v>
      </c>
      <c r="Y28" s="32"/>
    </row>
    <row r="29" spans="1:25" ht="21" customHeight="1" x14ac:dyDescent="0.4">
      <c r="A29" s="39">
        <v>3</v>
      </c>
      <c r="B29" s="39"/>
      <c r="C29" s="37" t="s">
        <v>52</v>
      </c>
      <c r="D29" s="37"/>
      <c r="E29" s="37"/>
      <c r="F29" s="37"/>
      <c r="G29" s="37"/>
      <c r="H29" s="37"/>
      <c r="I29" s="36">
        <v>16</v>
      </c>
      <c r="J29" s="32"/>
      <c r="K29" s="32">
        <v>1</v>
      </c>
      <c r="L29" s="32"/>
      <c r="M29" s="2"/>
      <c r="N29" s="39">
        <v>3</v>
      </c>
      <c r="O29" s="39"/>
      <c r="P29" s="37" t="s">
        <v>46</v>
      </c>
      <c r="Q29" s="37"/>
      <c r="R29" s="37"/>
      <c r="S29" s="37"/>
      <c r="T29" s="37"/>
      <c r="U29" s="37"/>
      <c r="V29" s="32">
        <v>24</v>
      </c>
      <c r="W29" s="32"/>
      <c r="X29" s="32"/>
      <c r="Y29" s="32"/>
    </row>
    <row r="30" spans="1:25" ht="21" customHeight="1" x14ac:dyDescent="0.4">
      <c r="A30" s="39">
        <v>5</v>
      </c>
      <c r="B30" s="39"/>
      <c r="C30" s="37" t="s">
        <v>53</v>
      </c>
      <c r="D30" s="37"/>
      <c r="E30" s="37"/>
      <c r="F30" s="37"/>
      <c r="G30" s="37"/>
      <c r="H30" s="37"/>
      <c r="I30" s="36">
        <v>13</v>
      </c>
      <c r="J30" s="32"/>
      <c r="K30" s="32">
        <v>2</v>
      </c>
      <c r="L30" s="32"/>
      <c r="M30" s="2"/>
      <c r="N30" s="39">
        <v>4</v>
      </c>
      <c r="O30" s="39"/>
      <c r="P30" s="37" t="s">
        <v>47</v>
      </c>
      <c r="Q30" s="37"/>
      <c r="R30" s="37"/>
      <c r="S30" s="37"/>
      <c r="T30" s="37"/>
      <c r="U30" s="37"/>
      <c r="V30" s="32"/>
      <c r="W30" s="32"/>
      <c r="X30" s="32"/>
      <c r="Y30" s="32"/>
    </row>
    <row r="31" spans="1:25" ht="21" customHeight="1" x14ac:dyDescent="0.4">
      <c r="A31" s="39">
        <v>6</v>
      </c>
      <c r="B31" s="39"/>
      <c r="C31" s="37" t="s">
        <v>75</v>
      </c>
      <c r="D31" s="37"/>
      <c r="E31" s="37"/>
      <c r="F31" s="37"/>
      <c r="G31" s="37"/>
      <c r="H31" s="37"/>
      <c r="I31" s="36">
        <v>18</v>
      </c>
      <c r="J31" s="32"/>
      <c r="K31" s="32">
        <v>1</v>
      </c>
      <c r="L31" s="32"/>
      <c r="M31" s="2"/>
      <c r="N31" s="39">
        <v>6</v>
      </c>
      <c r="O31" s="39"/>
      <c r="P31" s="37" t="s">
        <v>48</v>
      </c>
      <c r="Q31" s="37"/>
      <c r="R31" s="37"/>
      <c r="S31" s="37"/>
      <c r="T31" s="37"/>
      <c r="U31" s="37"/>
      <c r="V31" s="32">
        <v>24</v>
      </c>
      <c r="W31" s="32"/>
      <c r="X31" s="32"/>
      <c r="Y31" s="32"/>
    </row>
    <row r="32" spans="1:25" ht="21" customHeight="1" x14ac:dyDescent="0.4">
      <c r="A32" s="39">
        <v>9</v>
      </c>
      <c r="B32" s="39"/>
      <c r="C32" s="37" t="s">
        <v>58</v>
      </c>
      <c r="D32" s="37"/>
      <c r="E32" s="37"/>
      <c r="F32" s="37"/>
      <c r="G32" s="37"/>
      <c r="H32" s="37"/>
      <c r="I32" s="36">
        <v>17</v>
      </c>
      <c r="J32" s="32"/>
      <c r="K32" s="32">
        <v>1</v>
      </c>
      <c r="L32" s="32"/>
      <c r="M32" s="2"/>
      <c r="N32" s="39">
        <v>7</v>
      </c>
      <c r="O32" s="39"/>
      <c r="P32" s="37" t="s">
        <v>49</v>
      </c>
      <c r="Q32" s="37"/>
      <c r="R32" s="37"/>
      <c r="S32" s="37"/>
      <c r="T32" s="37"/>
      <c r="U32" s="37"/>
      <c r="V32" s="32">
        <v>12</v>
      </c>
      <c r="W32" s="32"/>
      <c r="X32" s="32">
        <v>1</v>
      </c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106</v>
      </c>
      <c r="C35" s="40"/>
      <c r="D35" s="40"/>
      <c r="E35" s="40"/>
      <c r="F35" s="40"/>
      <c r="G35" s="40" t="s">
        <v>102</v>
      </c>
      <c r="H35" s="40"/>
      <c r="I35" s="43" t="s">
        <v>146</v>
      </c>
      <c r="J35" s="43"/>
      <c r="K35" s="43"/>
      <c r="L35" s="6"/>
      <c r="M35" s="6"/>
      <c r="N35" s="6"/>
      <c r="O35" s="40" t="s">
        <v>112</v>
      </c>
      <c r="P35" s="40"/>
      <c r="Q35" s="40"/>
      <c r="R35" s="40"/>
      <c r="S35" s="40"/>
      <c r="T35" s="40" t="s">
        <v>104</v>
      </c>
      <c r="U35" s="40"/>
      <c r="V35" s="43" t="s">
        <v>143</v>
      </c>
      <c r="W35" s="43"/>
      <c r="X35" s="43"/>
      <c r="Y35" s="2"/>
    </row>
    <row r="36" spans="1:25" ht="19.5" customHeight="1" x14ac:dyDescent="0.15">
      <c r="A36" s="2"/>
      <c r="B36" s="40" t="s">
        <v>106</v>
      </c>
      <c r="C36" s="40"/>
      <c r="D36" s="40"/>
      <c r="E36" s="40"/>
      <c r="F36" s="40"/>
      <c r="G36" s="40" t="s">
        <v>102</v>
      </c>
      <c r="H36" s="40"/>
      <c r="I36" s="43" t="s">
        <v>139</v>
      </c>
      <c r="J36" s="43"/>
      <c r="K36" s="43"/>
      <c r="L36" s="6"/>
      <c r="M36" s="6"/>
      <c r="N36" s="6"/>
      <c r="O36" s="40" t="s">
        <v>112</v>
      </c>
      <c r="P36" s="40"/>
      <c r="Q36" s="40"/>
      <c r="R36" s="40"/>
      <c r="S36" s="40"/>
      <c r="T36" s="40" t="s">
        <v>104</v>
      </c>
      <c r="U36" s="40"/>
      <c r="V36" s="43" t="s">
        <v>144</v>
      </c>
      <c r="W36" s="43"/>
      <c r="X36" s="43"/>
      <c r="Y36" s="2"/>
    </row>
    <row r="37" spans="1:25" ht="19.5" customHeight="1" x14ac:dyDescent="0.15">
      <c r="A37" s="2"/>
      <c r="B37" s="40" t="s">
        <v>106</v>
      </c>
      <c r="C37" s="40"/>
      <c r="D37" s="40"/>
      <c r="E37" s="40"/>
      <c r="F37" s="40"/>
      <c r="G37" s="40" t="s">
        <v>102</v>
      </c>
      <c r="H37" s="40"/>
      <c r="I37" s="43" t="s">
        <v>140</v>
      </c>
      <c r="J37" s="43"/>
      <c r="K37" s="43"/>
      <c r="L37" s="6"/>
      <c r="M37" s="6"/>
      <c r="N37" s="6"/>
      <c r="O37" s="40" t="s">
        <v>112</v>
      </c>
      <c r="P37" s="40"/>
      <c r="Q37" s="40"/>
      <c r="R37" s="40"/>
      <c r="S37" s="40"/>
      <c r="T37" s="40" t="s">
        <v>104</v>
      </c>
      <c r="U37" s="40"/>
      <c r="V37" s="43" t="s">
        <v>145</v>
      </c>
      <c r="W37" s="43"/>
      <c r="X37" s="43"/>
      <c r="Y37" s="2"/>
    </row>
    <row r="38" spans="1:25" ht="19.5" customHeight="1" x14ac:dyDescent="0.15">
      <c r="A38" s="2"/>
      <c r="B38" s="40" t="s">
        <v>115</v>
      </c>
      <c r="C38" s="40"/>
      <c r="D38" s="40"/>
      <c r="E38" s="40"/>
      <c r="F38" s="40"/>
      <c r="G38" s="40" t="s">
        <v>102</v>
      </c>
      <c r="H38" s="40"/>
      <c r="I38" s="43" t="s">
        <v>141</v>
      </c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</row>
    <row r="39" spans="1:25" ht="19.5" customHeight="1" x14ac:dyDescent="0.15">
      <c r="A39" s="2"/>
      <c r="B39" s="40" t="s">
        <v>106</v>
      </c>
      <c r="C39" s="40"/>
      <c r="D39" s="40"/>
      <c r="E39" s="40"/>
      <c r="F39" s="40"/>
      <c r="G39" s="40" t="s">
        <v>102</v>
      </c>
      <c r="H39" s="40"/>
      <c r="I39" s="43" t="s">
        <v>142</v>
      </c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3">
    <mergeCell ref="A1:S3"/>
    <mergeCell ref="B5:H5"/>
    <mergeCell ref="I5:L5"/>
    <mergeCell ref="M5:O5"/>
    <mergeCell ref="Q5:T5"/>
    <mergeCell ref="U5:V5"/>
    <mergeCell ref="W5:Y5"/>
    <mergeCell ref="R15:W15"/>
    <mergeCell ref="C15:H15"/>
    <mergeCell ref="I7:K12"/>
    <mergeCell ref="L7:N12"/>
    <mergeCell ref="O7:Q12"/>
    <mergeCell ref="R14:W14"/>
    <mergeCell ref="C14:H14"/>
    <mergeCell ref="B17:X18"/>
    <mergeCell ref="C20:H20"/>
    <mergeCell ref="I20:X20"/>
    <mergeCell ref="C21:H21"/>
    <mergeCell ref="I21:X21"/>
    <mergeCell ref="N23:Y24"/>
    <mergeCell ref="K14:L14"/>
    <mergeCell ref="N14:O14"/>
    <mergeCell ref="I14:J14"/>
    <mergeCell ref="P14:Q14"/>
    <mergeCell ref="A23:L24"/>
    <mergeCell ref="V26:W26"/>
    <mergeCell ref="X26:Y26"/>
    <mergeCell ref="N27:O27"/>
    <mergeCell ref="P27:U27"/>
    <mergeCell ref="I27:J27"/>
    <mergeCell ref="K27:L27"/>
    <mergeCell ref="A27:B27"/>
    <mergeCell ref="C27:H27"/>
    <mergeCell ref="V27:W27"/>
    <mergeCell ref="X27:Y27"/>
    <mergeCell ref="A26:B26"/>
    <mergeCell ref="C26:H26"/>
    <mergeCell ref="I26:J26"/>
    <mergeCell ref="K26:L26"/>
    <mergeCell ref="N26:O26"/>
    <mergeCell ref="P26:U26"/>
    <mergeCell ref="V28:W28"/>
    <mergeCell ref="X28:Y28"/>
    <mergeCell ref="N29:O29"/>
    <mergeCell ref="P29:U29"/>
    <mergeCell ref="I29:J29"/>
    <mergeCell ref="K29:L29"/>
    <mergeCell ref="A29:B29"/>
    <mergeCell ref="C29:H29"/>
    <mergeCell ref="V29:W29"/>
    <mergeCell ref="X29:Y29"/>
    <mergeCell ref="N28:O28"/>
    <mergeCell ref="P28:U28"/>
    <mergeCell ref="I28:J28"/>
    <mergeCell ref="K28:L28"/>
    <mergeCell ref="A28:B28"/>
    <mergeCell ref="C28:H28"/>
    <mergeCell ref="V30:W30"/>
    <mergeCell ref="X30:Y30"/>
    <mergeCell ref="N31:O31"/>
    <mergeCell ref="P31:U31"/>
    <mergeCell ref="I31:J31"/>
    <mergeCell ref="K31:L31"/>
    <mergeCell ref="A31:B31"/>
    <mergeCell ref="C31:H31"/>
    <mergeCell ref="V31:W31"/>
    <mergeCell ref="X31:Y31"/>
    <mergeCell ref="N30:O30"/>
    <mergeCell ref="P30:U30"/>
    <mergeCell ref="I30:J30"/>
    <mergeCell ref="K30:L30"/>
    <mergeCell ref="A30:B30"/>
    <mergeCell ref="C30:H30"/>
    <mergeCell ref="V32:W32"/>
    <mergeCell ref="X32:Y32"/>
    <mergeCell ref="B34:K34"/>
    <mergeCell ref="O34:X34"/>
    <mergeCell ref="O35:S35"/>
    <mergeCell ref="T35:U35"/>
    <mergeCell ref="V35:X35"/>
    <mergeCell ref="B35:F35"/>
    <mergeCell ref="G35:H35"/>
    <mergeCell ref="I35:K35"/>
    <mergeCell ref="N32:O32"/>
    <mergeCell ref="P32:U32"/>
    <mergeCell ref="I32:J32"/>
    <mergeCell ref="K32:L32"/>
    <mergeCell ref="A32:B32"/>
    <mergeCell ref="C32:H32"/>
    <mergeCell ref="B36:F36"/>
    <mergeCell ref="G36:H36"/>
    <mergeCell ref="I36:K36"/>
    <mergeCell ref="O36:S36"/>
    <mergeCell ref="T36:U36"/>
    <mergeCell ref="V36:X36"/>
    <mergeCell ref="B38:F38"/>
    <mergeCell ref="G38:H38"/>
    <mergeCell ref="I38:K38"/>
    <mergeCell ref="O37:S37"/>
    <mergeCell ref="T37:U37"/>
    <mergeCell ref="V37:X37"/>
    <mergeCell ref="B37:F37"/>
    <mergeCell ref="G37:H37"/>
    <mergeCell ref="I37:K37"/>
    <mergeCell ref="I39:K39"/>
    <mergeCell ref="O38:S38"/>
    <mergeCell ref="T38:U38"/>
    <mergeCell ref="V38:X38"/>
    <mergeCell ref="O40:S40"/>
    <mergeCell ref="T40:U40"/>
    <mergeCell ref="V40:X40"/>
    <mergeCell ref="B40:F40"/>
    <mergeCell ref="G40:H40"/>
    <mergeCell ref="I40:K40"/>
    <mergeCell ref="O39:S39"/>
    <mergeCell ref="T39:U39"/>
    <mergeCell ref="V39:X39"/>
    <mergeCell ref="B39:F39"/>
    <mergeCell ref="G39:H39"/>
    <mergeCell ref="O41:S41"/>
    <mergeCell ref="T41:U41"/>
    <mergeCell ref="V41:X41"/>
    <mergeCell ref="B41:F41"/>
    <mergeCell ref="G41:H41"/>
    <mergeCell ref="I41:K41"/>
    <mergeCell ref="O43:S43"/>
    <mergeCell ref="T43:U43"/>
    <mergeCell ref="V43:X43"/>
    <mergeCell ref="B43:F43"/>
    <mergeCell ref="G43:H43"/>
    <mergeCell ref="I43:K43"/>
    <mergeCell ref="O42:S42"/>
    <mergeCell ref="T42:U42"/>
    <mergeCell ref="V42:X42"/>
    <mergeCell ref="B42:F42"/>
    <mergeCell ref="G42:H42"/>
    <mergeCell ref="I42:K42"/>
    <mergeCell ref="I46:K46"/>
    <mergeCell ref="O45:S45"/>
    <mergeCell ref="T45:U45"/>
    <mergeCell ref="V45:X45"/>
    <mergeCell ref="B45:F45"/>
    <mergeCell ref="G45:H45"/>
    <mergeCell ref="I45:K45"/>
    <mergeCell ref="O44:S44"/>
    <mergeCell ref="T44:U44"/>
    <mergeCell ref="V44:X44"/>
    <mergeCell ref="B44:F44"/>
    <mergeCell ref="G44:H44"/>
    <mergeCell ref="I44:K44"/>
    <mergeCell ref="O49:S49"/>
    <mergeCell ref="T49:U49"/>
    <mergeCell ref="V49:X49"/>
    <mergeCell ref="B49:F49"/>
    <mergeCell ref="G49:H49"/>
    <mergeCell ref="I49:K49"/>
    <mergeCell ref="O48:S48"/>
    <mergeCell ref="T48:U48"/>
    <mergeCell ref="V48:X48"/>
    <mergeCell ref="B48:F48"/>
    <mergeCell ref="G48:H48"/>
    <mergeCell ref="I48:K48"/>
    <mergeCell ref="O47:S47"/>
    <mergeCell ref="T47:U47"/>
    <mergeCell ref="V47:X47"/>
    <mergeCell ref="B47:F47"/>
    <mergeCell ref="G47:H47"/>
    <mergeCell ref="I47:K47"/>
    <mergeCell ref="O46:S46"/>
    <mergeCell ref="T46:U46"/>
    <mergeCell ref="V46:X46"/>
    <mergeCell ref="B46:F46"/>
    <mergeCell ref="G46:H46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55118110236220474" bottom="0.55118110236220474" header="0.31496062992125984" footer="0.31496062992125984"/>
  <pageSetup paperSize="9" scale="92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Normal="100" zoomScaleSheetLayoutView="100" workbookViewId="0">
      <selection activeCell="AG11" sqref="AG11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42574</v>
      </c>
      <c r="J5" s="25"/>
      <c r="K5" s="25"/>
      <c r="L5" s="25"/>
      <c r="M5" s="28" t="s">
        <v>28</v>
      </c>
      <c r="N5" s="28"/>
      <c r="O5" s="28"/>
      <c r="Q5" s="24" t="s">
        <v>0</v>
      </c>
      <c r="R5" s="24"/>
      <c r="S5" s="24"/>
      <c r="T5" s="24"/>
      <c r="U5" s="26">
        <v>0.67013888888888884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0</v>
      </c>
      <c r="J7" s="20"/>
      <c r="K7" s="20"/>
      <c r="L7" s="21" t="s">
        <v>2</v>
      </c>
      <c r="M7" s="21"/>
      <c r="N7" s="21"/>
      <c r="O7" s="20">
        <v>3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69</v>
      </c>
      <c r="D14" s="22"/>
      <c r="E14" s="22"/>
      <c r="F14" s="22"/>
      <c r="G14" s="22"/>
      <c r="H14" s="22"/>
      <c r="I14" s="30" t="s">
        <v>35</v>
      </c>
      <c r="J14" s="30"/>
      <c r="K14" s="31">
        <v>0</v>
      </c>
      <c r="L14" s="31"/>
      <c r="M14" s="11" t="s">
        <v>36</v>
      </c>
      <c r="N14" s="31">
        <v>1</v>
      </c>
      <c r="O14" s="31"/>
      <c r="P14" s="35" t="s">
        <v>63</v>
      </c>
      <c r="Q14" s="35"/>
      <c r="R14" s="22" t="s">
        <v>3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95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20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/>
      <c r="V16" s="7"/>
      <c r="W16" s="7"/>
      <c r="X16" s="2"/>
      <c r="Y16" s="2"/>
    </row>
    <row r="17" spans="1:26" ht="15.75" customHeight="1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  <c r="Z17" s="18"/>
    </row>
    <row r="18" spans="1:26" ht="15.7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  <c r="Z18" s="18"/>
    </row>
    <row r="19" spans="1:2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6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56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6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6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ht="15.75" customHeight="1" x14ac:dyDescent="0.15">
      <c r="A23" s="18" t="s">
        <v>96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22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6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6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6" ht="21" customHeight="1" x14ac:dyDescent="0.4">
      <c r="A27" s="37">
        <v>4</v>
      </c>
      <c r="B27" s="37"/>
      <c r="C27" s="37" t="s">
        <v>60</v>
      </c>
      <c r="D27" s="37"/>
      <c r="E27" s="37"/>
      <c r="F27" s="37"/>
      <c r="G27" s="37"/>
      <c r="H27" s="37"/>
      <c r="I27" s="32">
        <v>24</v>
      </c>
      <c r="J27" s="32"/>
      <c r="K27" s="32"/>
      <c r="L27" s="32"/>
      <c r="M27" s="2"/>
      <c r="N27" s="37">
        <v>1</v>
      </c>
      <c r="O27" s="37"/>
      <c r="P27" s="37" t="s">
        <v>44</v>
      </c>
      <c r="Q27" s="37"/>
      <c r="R27" s="37"/>
      <c r="S27" s="37"/>
      <c r="T27" s="37"/>
      <c r="U27" s="37"/>
      <c r="V27" s="36">
        <v>24</v>
      </c>
      <c r="W27" s="32"/>
      <c r="X27" s="32"/>
      <c r="Y27" s="32"/>
    </row>
    <row r="28" spans="1:26" ht="21" customHeight="1" x14ac:dyDescent="0.4">
      <c r="A28" s="39">
        <v>5</v>
      </c>
      <c r="B28" s="39"/>
      <c r="C28" s="37" t="s">
        <v>59</v>
      </c>
      <c r="D28" s="37"/>
      <c r="E28" s="37"/>
      <c r="F28" s="37"/>
      <c r="G28" s="37"/>
      <c r="H28" s="37"/>
      <c r="I28" s="32">
        <v>6</v>
      </c>
      <c r="J28" s="32"/>
      <c r="K28" s="32">
        <v>2</v>
      </c>
      <c r="L28" s="32"/>
      <c r="M28" s="2"/>
      <c r="N28" s="39">
        <v>2</v>
      </c>
      <c r="O28" s="39"/>
      <c r="P28" s="37" t="s">
        <v>45</v>
      </c>
      <c r="Q28" s="37"/>
      <c r="R28" s="37"/>
      <c r="S28" s="37"/>
      <c r="T28" s="37"/>
      <c r="U28" s="37"/>
      <c r="V28" s="36"/>
      <c r="W28" s="32"/>
      <c r="X28" s="32"/>
      <c r="Y28" s="32"/>
    </row>
    <row r="29" spans="1:26" ht="21" customHeight="1" x14ac:dyDescent="0.4">
      <c r="A29" s="39">
        <v>7</v>
      </c>
      <c r="B29" s="39"/>
      <c r="C29" s="37" t="s">
        <v>61</v>
      </c>
      <c r="D29" s="37"/>
      <c r="E29" s="37"/>
      <c r="F29" s="37"/>
      <c r="G29" s="37"/>
      <c r="H29" s="37"/>
      <c r="I29" s="32">
        <v>18</v>
      </c>
      <c r="J29" s="32"/>
      <c r="K29" s="32">
        <v>2</v>
      </c>
      <c r="L29" s="32"/>
      <c r="M29" s="2"/>
      <c r="N29" s="39">
        <v>3</v>
      </c>
      <c r="O29" s="39"/>
      <c r="P29" s="37" t="s">
        <v>46</v>
      </c>
      <c r="Q29" s="37"/>
      <c r="R29" s="37"/>
      <c r="S29" s="37"/>
      <c r="T29" s="37"/>
      <c r="U29" s="37"/>
      <c r="V29" s="36">
        <v>24</v>
      </c>
      <c r="W29" s="32"/>
      <c r="X29" s="32"/>
      <c r="Y29" s="32"/>
    </row>
    <row r="30" spans="1:26" ht="21" customHeight="1" x14ac:dyDescent="0.4">
      <c r="A30" s="39">
        <v>9</v>
      </c>
      <c r="B30" s="39"/>
      <c r="C30" s="37" t="s">
        <v>62</v>
      </c>
      <c r="D30" s="37"/>
      <c r="E30" s="37"/>
      <c r="F30" s="37"/>
      <c r="G30" s="37"/>
      <c r="H30" s="37"/>
      <c r="I30" s="32">
        <v>24</v>
      </c>
      <c r="J30" s="32"/>
      <c r="K30" s="32"/>
      <c r="L30" s="32"/>
      <c r="M30" s="2"/>
      <c r="N30" s="39">
        <v>4</v>
      </c>
      <c r="O30" s="39"/>
      <c r="P30" s="37" t="s">
        <v>47</v>
      </c>
      <c r="Q30" s="37"/>
      <c r="R30" s="37"/>
      <c r="S30" s="37"/>
      <c r="T30" s="37"/>
      <c r="U30" s="37"/>
      <c r="V30" s="36"/>
      <c r="W30" s="32"/>
      <c r="X30" s="32"/>
      <c r="Y30" s="32"/>
    </row>
    <row r="31" spans="1:26" ht="21" customHeight="1" x14ac:dyDescent="0.4">
      <c r="A31" s="39"/>
      <c r="B31" s="39"/>
      <c r="C31" s="37"/>
      <c r="D31" s="37"/>
      <c r="E31" s="37"/>
      <c r="F31" s="37"/>
      <c r="G31" s="37"/>
      <c r="H31" s="37"/>
      <c r="I31" s="32"/>
      <c r="J31" s="32"/>
      <c r="K31" s="32"/>
      <c r="L31" s="32"/>
      <c r="M31" s="2"/>
      <c r="N31" s="39">
        <v>6</v>
      </c>
      <c r="O31" s="39"/>
      <c r="P31" s="37" t="s">
        <v>48</v>
      </c>
      <c r="Q31" s="37"/>
      <c r="R31" s="37"/>
      <c r="S31" s="37"/>
      <c r="T31" s="37"/>
      <c r="U31" s="37"/>
      <c r="V31" s="36"/>
      <c r="W31" s="32"/>
      <c r="X31" s="32"/>
      <c r="Y31" s="32"/>
    </row>
    <row r="32" spans="1:26" ht="21" customHeight="1" x14ac:dyDescent="0.4">
      <c r="A32" s="39"/>
      <c r="B32" s="39"/>
      <c r="C32" s="37"/>
      <c r="D32" s="37"/>
      <c r="E32" s="37"/>
      <c r="F32" s="37"/>
      <c r="G32" s="37"/>
      <c r="H32" s="37"/>
      <c r="I32" s="32"/>
      <c r="J32" s="32"/>
      <c r="K32" s="32"/>
      <c r="L32" s="32"/>
      <c r="M32" s="2"/>
      <c r="N32" s="39">
        <v>7</v>
      </c>
      <c r="O32" s="39"/>
      <c r="P32" s="37" t="s">
        <v>49</v>
      </c>
      <c r="Q32" s="37"/>
      <c r="R32" s="37"/>
      <c r="S32" s="37"/>
      <c r="T32" s="37"/>
      <c r="U32" s="37"/>
      <c r="V32" s="36">
        <v>24</v>
      </c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/>
      <c r="C35" s="40"/>
      <c r="D35" s="40"/>
      <c r="E35" s="40"/>
      <c r="F35" s="40"/>
      <c r="G35" s="40"/>
      <c r="H35" s="40"/>
      <c r="I35" s="43"/>
      <c r="J35" s="43"/>
      <c r="K35" s="43"/>
      <c r="L35" s="6"/>
      <c r="M35" s="6"/>
      <c r="N35" s="6"/>
      <c r="O35" s="40" t="s">
        <v>112</v>
      </c>
      <c r="P35" s="40"/>
      <c r="Q35" s="40"/>
      <c r="R35" s="40"/>
      <c r="S35" s="40"/>
      <c r="T35" s="40" t="s">
        <v>102</v>
      </c>
      <c r="U35" s="40"/>
      <c r="V35" s="43" t="s">
        <v>147</v>
      </c>
      <c r="W35" s="43"/>
      <c r="X35" s="43"/>
      <c r="Y35" s="2"/>
    </row>
    <row r="36" spans="1:25" ht="19.5" customHeight="1" x14ac:dyDescent="0.15">
      <c r="A36" s="2"/>
      <c r="B36" s="40"/>
      <c r="C36" s="40"/>
      <c r="D36" s="40"/>
      <c r="E36" s="40"/>
      <c r="F36" s="40"/>
      <c r="G36" s="40"/>
      <c r="H36" s="40"/>
      <c r="I36" s="43"/>
      <c r="J36" s="43"/>
      <c r="K36" s="43"/>
      <c r="L36" s="6"/>
      <c r="M36" s="6"/>
      <c r="N36" s="6"/>
      <c r="O36" s="40" t="s">
        <v>112</v>
      </c>
      <c r="P36" s="40"/>
      <c r="Q36" s="40"/>
      <c r="R36" s="40"/>
      <c r="S36" s="40"/>
      <c r="T36" s="40" t="s">
        <v>104</v>
      </c>
      <c r="U36" s="40"/>
      <c r="V36" s="43" t="s">
        <v>148</v>
      </c>
      <c r="W36" s="43"/>
      <c r="X36" s="43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3"/>
      <c r="J37" s="43"/>
      <c r="K37" s="43"/>
      <c r="L37" s="6"/>
      <c r="M37" s="6"/>
      <c r="N37" s="6"/>
      <c r="O37" s="40" t="s">
        <v>112</v>
      </c>
      <c r="P37" s="40"/>
      <c r="Q37" s="40"/>
      <c r="R37" s="40"/>
      <c r="S37" s="40"/>
      <c r="T37" s="40" t="s">
        <v>104</v>
      </c>
      <c r="U37" s="40"/>
      <c r="V37" s="43" t="s">
        <v>149</v>
      </c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4">
    <mergeCell ref="A1:S3"/>
    <mergeCell ref="B5:H5"/>
    <mergeCell ref="I5:L5"/>
    <mergeCell ref="M5:O5"/>
    <mergeCell ref="Q5:T5"/>
    <mergeCell ref="U5:V5"/>
    <mergeCell ref="W5:Y5"/>
    <mergeCell ref="R15:W15"/>
    <mergeCell ref="C15:H15"/>
    <mergeCell ref="I7:K12"/>
    <mergeCell ref="L7:N12"/>
    <mergeCell ref="O7:Q12"/>
    <mergeCell ref="R14:W14"/>
    <mergeCell ref="C14:H14"/>
    <mergeCell ref="B17:X18"/>
    <mergeCell ref="C20:H20"/>
    <mergeCell ref="I20:X20"/>
    <mergeCell ref="C21:H21"/>
    <mergeCell ref="I21:X21"/>
    <mergeCell ref="N23:Y24"/>
    <mergeCell ref="K14:L14"/>
    <mergeCell ref="N14:O14"/>
    <mergeCell ref="I14:J14"/>
    <mergeCell ref="P14:Q14"/>
    <mergeCell ref="A23:L24"/>
    <mergeCell ref="V26:W26"/>
    <mergeCell ref="X26:Y26"/>
    <mergeCell ref="N27:O27"/>
    <mergeCell ref="P27:U27"/>
    <mergeCell ref="V27:W27"/>
    <mergeCell ref="X27:Y27"/>
    <mergeCell ref="A27:B27"/>
    <mergeCell ref="C27:H27"/>
    <mergeCell ref="I27:J27"/>
    <mergeCell ref="K27:L27"/>
    <mergeCell ref="A26:B26"/>
    <mergeCell ref="C26:H26"/>
    <mergeCell ref="I26:J26"/>
    <mergeCell ref="K26:L26"/>
    <mergeCell ref="N26:O26"/>
    <mergeCell ref="P26:U26"/>
    <mergeCell ref="I28:J28"/>
    <mergeCell ref="K28:L28"/>
    <mergeCell ref="N29:O29"/>
    <mergeCell ref="P29:U29"/>
    <mergeCell ref="V29:W29"/>
    <mergeCell ref="X29:Y29"/>
    <mergeCell ref="A29:B29"/>
    <mergeCell ref="C29:H29"/>
    <mergeCell ref="I29:J29"/>
    <mergeCell ref="K29:L29"/>
    <mergeCell ref="N28:O28"/>
    <mergeCell ref="P28:U28"/>
    <mergeCell ref="V28:W28"/>
    <mergeCell ref="X28:Y28"/>
    <mergeCell ref="A28:B28"/>
    <mergeCell ref="C28:H28"/>
    <mergeCell ref="I30:J30"/>
    <mergeCell ref="K30:L30"/>
    <mergeCell ref="N31:O31"/>
    <mergeCell ref="P31:U31"/>
    <mergeCell ref="V31:W31"/>
    <mergeCell ref="X31:Y31"/>
    <mergeCell ref="A31:B31"/>
    <mergeCell ref="C31:H31"/>
    <mergeCell ref="I31:J31"/>
    <mergeCell ref="K31:L31"/>
    <mergeCell ref="N30:O30"/>
    <mergeCell ref="P30:U30"/>
    <mergeCell ref="V30:W30"/>
    <mergeCell ref="X30:Y30"/>
    <mergeCell ref="A30:B30"/>
    <mergeCell ref="C30:H30"/>
    <mergeCell ref="I32:J32"/>
    <mergeCell ref="K32:L32"/>
    <mergeCell ref="B34:K34"/>
    <mergeCell ref="O34:X34"/>
    <mergeCell ref="O35:S35"/>
    <mergeCell ref="T35:U35"/>
    <mergeCell ref="V35:X35"/>
    <mergeCell ref="B35:F35"/>
    <mergeCell ref="G35:H35"/>
    <mergeCell ref="I35:K35"/>
    <mergeCell ref="N32:O32"/>
    <mergeCell ref="P32:U32"/>
    <mergeCell ref="V32:W32"/>
    <mergeCell ref="X32:Y32"/>
    <mergeCell ref="A32:B32"/>
    <mergeCell ref="C32:H32"/>
    <mergeCell ref="B36:F36"/>
    <mergeCell ref="G36:H36"/>
    <mergeCell ref="I36:K36"/>
    <mergeCell ref="O36:S36"/>
    <mergeCell ref="T36:U36"/>
    <mergeCell ref="V36:X36"/>
    <mergeCell ref="B38:F38"/>
    <mergeCell ref="G38:H38"/>
    <mergeCell ref="I38:K38"/>
    <mergeCell ref="O37:S37"/>
    <mergeCell ref="T37:U37"/>
    <mergeCell ref="V37:X37"/>
    <mergeCell ref="B37:F37"/>
    <mergeCell ref="G37:H37"/>
    <mergeCell ref="I37:K37"/>
    <mergeCell ref="I39:K39"/>
    <mergeCell ref="O38:S38"/>
    <mergeCell ref="T38:U38"/>
    <mergeCell ref="V38:X38"/>
    <mergeCell ref="O40:S40"/>
    <mergeCell ref="T40:U40"/>
    <mergeCell ref="V40:X40"/>
    <mergeCell ref="B40:F40"/>
    <mergeCell ref="G40:H40"/>
    <mergeCell ref="I40:K40"/>
    <mergeCell ref="O39:S39"/>
    <mergeCell ref="T39:U39"/>
    <mergeCell ref="V39:X39"/>
    <mergeCell ref="B39:F39"/>
    <mergeCell ref="G39:H39"/>
    <mergeCell ref="O41:S41"/>
    <mergeCell ref="T41:U41"/>
    <mergeCell ref="V41:X41"/>
    <mergeCell ref="B41:F41"/>
    <mergeCell ref="G41:H41"/>
    <mergeCell ref="I41:K41"/>
    <mergeCell ref="O43:S43"/>
    <mergeCell ref="T43:U43"/>
    <mergeCell ref="V43:X43"/>
    <mergeCell ref="B43:F43"/>
    <mergeCell ref="G43:H43"/>
    <mergeCell ref="I43:K43"/>
    <mergeCell ref="O42:S42"/>
    <mergeCell ref="T42:U42"/>
    <mergeCell ref="V42:X42"/>
    <mergeCell ref="B42:F42"/>
    <mergeCell ref="G42:H42"/>
    <mergeCell ref="I42:K42"/>
    <mergeCell ref="G46:H46"/>
    <mergeCell ref="I46:K46"/>
    <mergeCell ref="O45:S45"/>
    <mergeCell ref="T45:U45"/>
    <mergeCell ref="V45:X45"/>
    <mergeCell ref="B45:F45"/>
    <mergeCell ref="G45:H45"/>
    <mergeCell ref="I45:K45"/>
    <mergeCell ref="O44:S44"/>
    <mergeCell ref="T44:U44"/>
    <mergeCell ref="V44:X44"/>
    <mergeCell ref="B44:F44"/>
    <mergeCell ref="G44:H44"/>
    <mergeCell ref="I44:K44"/>
    <mergeCell ref="Z17:Z18"/>
    <mergeCell ref="O49:S49"/>
    <mergeCell ref="T49:U49"/>
    <mergeCell ref="V49:X49"/>
    <mergeCell ref="B49:F49"/>
    <mergeCell ref="G49:H49"/>
    <mergeCell ref="I49:K49"/>
    <mergeCell ref="O48:S48"/>
    <mergeCell ref="T48:U48"/>
    <mergeCell ref="V48:X48"/>
    <mergeCell ref="B48:F48"/>
    <mergeCell ref="G48:H48"/>
    <mergeCell ref="I48:K48"/>
    <mergeCell ref="O47:S47"/>
    <mergeCell ref="T47:U47"/>
    <mergeCell ref="V47:X47"/>
    <mergeCell ref="B47:F47"/>
    <mergeCell ref="G47:H47"/>
    <mergeCell ref="I47:K47"/>
    <mergeCell ref="O46:S46"/>
    <mergeCell ref="T46:U46"/>
    <mergeCell ref="V46:X46"/>
    <mergeCell ref="B46:F46"/>
  </mergeCells>
  <phoneticPr fontId="1"/>
  <dataValidations count="4">
    <dataValidation type="list" allowBlank="1" showInputMessage="1" showErrorMessage="1" sqref="B35:B49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I20:X21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55118110236220474" bottom="0.55118110236220474" header="0.31496062992125984" footer="0.31496062992125984"/>
  <pageSetup paperSize="9" scale="92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selection activeCell="AK10" sqref="AK10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42574</v>
      </c>
      <c r="J5" s="25"/>
      <c r="K5" s="25"/>
      <c r="L5" s="25"/>
      <c r="M5" s="28" t="s">
        <v>29</v>
      </c>
      <c r="N5" s="28"/>
      <c r="O5" s="28"/>
      <c r="Q5" s="24" t="s">
        <v>0</v>
      </c>
      <c r="R5" s="24"/>
      <c r="S5" s="24"/>
      <c r="T5" s="24"/>
      <c r="U5" s="26">
        <v>0.71875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1</v>
      </c>
      <c r="J7" s="20"/>
      <c r="K7" s="20"/>
      <c r="L7" s="21" t="s">
        <v>2</v>
      </c>
      <c r="M7" s="21"/>
      <c r="N7" s="21"/>
      <c r="O7" s="20">
        <v>2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67</v>
      </c>
      <c r="D14" s="22"/>
      <c r="E14" s="22"/>
      <c r="F14" s="22"/>
      <c r="G14" s="22"/>
      <c r="H14" s="22"/>
      <c r="I14" s="30" t="s">
        <v>35</v>
      </c>
      <c r="J14" s="30"/>
      <c r="K14" s="31">
        <v>0</v>
      </c>
      <c r="L14" s="31"/>
      <c r="M14" s="11" t="s">
        <v>36</v>
      </c>
      <c r="N14" s="31">
        <v>2</v>
      </c>
      <c r="O14" s="31"/>
      <c r="P14" s="35" t="s">
        <v>63</v>
      </c>
      <c r="Q14" s="35"/>
      <c r="R14" s="22" t="s">
        <v>64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68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73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/>
      <c r="V16" s="7"/>
      <c r="W16" s="7"/>
      <c r="X16" s="2"/>
      <c r="Y16" s="2"/>
    </row>
    <row r="17" spans="1:25" ht="15" customHeight="1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ht="1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54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72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13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7">
        <v>1</v>
      </c>
      <c r="B27" s="37"/>
      <c r="C27" s="37" t="s">
        <v>50</v>
      </c>
      <c r="D27" s="37"/>
      <c r="E27" s="37"/>
      <c r="F27" s="37"/>
      <c r="G27" s="37"/>
      <c r="H27" s="37"/>
      <c r="I27" s="32">
        <v>24</v>
      </c>
      <c r="J27" s="32"/>
      <c r="K27" s="32"/>
      <c r="L27" s="32"/>
      <c r="M27" s="2"/>
      <c r="N27" s="39">
        <v>1</v>
      </c>
      <c r="O27" s="39"/>
      <c r="P27" s="37" t="s">
        <v>38</v>
      </c>
      <c r="Q27" s="37"/>
      <c r="R27" s="37"/>
      <c r="S27" s="37"/>
      <c r="T27" s="37"/>
      <c r="U27" s="37"/>
      <c r="V27" s="36">
        <v>12</v>
      </c>
      <c r="W27" s="32"/>
      <c r="X27" s="32">
        <v>1</v>
      </c>
      <c r="Y27" s="32"/>
    </row>
    <row r="28" spans="1:25" ht="21" customHeight="1" x14ac:dyDescent="0.4">
      <c r="A28" s="39">
        <v>2</v>
      </c>
      <c r="B28" s="39"/>
      <c r="C28" s="37" t="s">
        <v>51</v>
      </c>
      <c r="D28" s="37"/>
      <c r="E28" s="37"/>
      <c r="F28" s="37"/>
      <c r="G28" s="37"/>
      <c r="H28" s="37"/>
      <c r="I28" s="32"/>
      <c r="J28" s="32"/>
      <c r="K28" s="32"/>
      <c r="L28" s="32"/>
      <c r="M28" s="2"/>
      <c r="N28" s="39">
        <v>2</v>
      </c>
      <c r="O28" s="39"/>
      <c r="P28" s="37" t="s">
        <v>39</v>
      </c>
      <c r="Q28" s="37"/>
      <c r="R28" s="37"/>
      <c r="S28" s="37"/>
      <c r="T28" s="37"/>
      <c r="U28" s="37"/>
      <c r="V28" s="36">
        <v>24</v>
      </c>
      <c r="W28" s="32"/>
      <c r="X28" s="32"/>
      <c r="Y28" s="32"/>
    </row>
    <row r="29" spans="1:25" ht="21" customHeight="1" x14ac:dyDescent="0.4">
      <c r="A29" s="39">
        <v>3</v>
      </c>
      <c r="B29" s="39"/>
      <c r="C29" s="37" t="s">
        <v>52</v>
      </c>
      <c r="D29" s="37"/>
      <c r="E29" s="37"/>
      <c r="F29" s="37"/>
      <c r="G29" s="37"/>
      <c r="H29" s="37"/>
      <c r="I29" s="32">
        <v>1</v>
      </c>
      <c r="J29" s="32"/>
      <c r="K29" s="32">
        <v>2</v>
      </c>
      <c r="L29" s="32"/>
      <c r="M29" s="2"/>
      <c r="N29" s="39">
        <v>5</v>
      </c>
      <c r="O29" s="39"/>
      <c r="P29" s="37" t="s">
        <v>40</v>
      </c>
      <c r="Q29" s="37"/>
      <c r="R29" s="37"/>
      <c r="S29" s="37"/>
      <c r="T29" s="37"/>
      <c r="U29" s="37"/>
      <c r="V29" s="36">
        <v>4</v>
      </c>
      <c r="W29" s="32"/>
      <c r="X29" s="32">
        <v>1</v>
      </c>
      <c r="Y29" s="32"/>
    </row>
    <row r="30" spans="1:25" ht="21" customHeight="1" x14ac:dyDescent="0.4">
      <c r="A30" s="39">
        <v>5</v>
      </c>
      <c r="B30" s="39"/>
      <c r="C30" s="37" t="s">
        <v>53</v>
      </c>
      <c r="D30" s="37"/>
      <c r="E30" s="37"/>
      <c r="F30" s="37"/>
      <c r="G30" s="37"/>
      <c r="H30" s="37"/>
      <c r="I30" s="32">
        <v>24</v>
      </c>
      <c r="J30" s="32"/>
      <c r="K30" s="32"/>
      <c r="L30" s="32"/>
      <c r="M30" s="2"/>
      <c r="N30" s="39">
        <v>6</v>
      </c>
      <c r="O30" s="39"/>
      <c r="P30" s="37" t="s">
        <v>41</v>
      </c>
      <c r="Q30" s="37"/>
      <c r="R30" s="37"/>
      <c r="S30" s="37"/>
      <c r="T30" s="37"/>
      <c r="U30" s="37"/>
      <c r="V30" s="36">
        <v>20</v>
      </c>
      <c r="W30" s="32"/>
      <c r="X30" s="32">
        <v>1</v>
      </c>
      <c r="Y30" s="32"/>
    </row>
    <row r="31" spans="1:25" ht="21" customHeight="1" x14ac:dyDescent="0.4">
      <c r="A31" s="39">
        <v>6</v>
      </c>
      <c r="B31" s="39"/>
      <c r="C31" s="37" t="s">
        <v>98</v>
      </c>
      <c r="D31" s="37"/>
      <c r="E31" s="37"/>
      <c r="F31" s="37"/>
      <c r="G31" s="37"/>
      <c r="H31" s="37"/>
      <c r="I31" s="32">
        <v>23</v>
      </c>
      <c r="J31" s="32"/>
      <c r="K31" s="32">
        <v>2</v>
      </c>
      <c r="L31" s="32"/>
      <c r="M31" s="2"/>
      <c r="N31" s="39">
        <v>8</v>
      </c>
      <c r="O31" s="39"/>
      <c r="P31" s="37" t="s">
        <v>42</v>
      </c>
      <c r="Q31" s="37"/>
      <c r="R31" s="37"/>
      <c r="S31" s="37"/>
      <c r="T31" s="37"/>
      <c r="U31" s="37"/>
      <c r="V31" s="36"/>
      <c r="W31" s="32"/>
      <c r="X31" s="32"/>
      <c r="Y31" s="32"/>
    </row>
    <row r="32" spans="1:25" ht="21" customHeight="1" x14ac:dyDescent="0.4">
      <c r="A32" s="39">
        <v>9</v>
      </c>
      <c r="B32" s="39"/>
      <c r="C32" s="37" t="s">
        <v>58</v>
      </c>
      <c r="D32" s="37"/>
      <c r="E32" s="37"/>
      <c r="F32" s="37"/>
      <c r="G32" s="37"/>
      <c r="H32" s="37"/>
      <c r="I32" s="32"/>
      <c r="J32" s="32"/>
      <c r="K32" s="32"/>
      <c r="L32" s="32"/>
      <c r="M32" s="2"/>
      <c r="N32" s="38">
        <v>9</v>
      </c>
      <c r="O32" s="38"/>
      <c r="P32" s="38" t="s">
        <v>43</v>
      </c>
      <c r="Q32" s="38"/>
      <c r="R32" s="38"/>
      <c r="S32" s="38"/>
      <c r="T32" s="38"/>
      <c r="U32" s="38"/>
      <c r="V32" s="36">
        <v>12</v>
      </c>
      <c r="W32" s="32"/>
      <c r="X32" s="32">
        <v>1</v>
      </c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106</v>
      </c>
      <c r="C35" s="40"/>
      <c r="D35" s="40"/>
      <c r="E35" s="40"/>
      <c r="F35" s="40"/>
      <c r="G35" s="40" t="s">
        <v>104</v>
      </c>
      <c r="H35" s="40"/>
      <c r="I35" s="43" t="s">
        <v>152</v>
      </c>
      <c r="J35" s="43"/>
      <c r="K35" s="43"/>
      <c r="L35" s="6"/>
      <c r="M35" s="6"/>
      <c r="N35" s="6"/>
      <c r="O35" s="40" t="s">
        <v>101</v>
      </c>
      <c r="P35" s="40"/>
      <c r="Q35" s="40"/>
      <c r="R35" s="40"/>
      <c r="S35" s="40"/>
      <c r="T35" s="40" t="s">
        <v>102</v>
      </c>
      <c r="U35" s="40"/>
      <c r="V35" s="43" t="s">
        <v>150</v>
      </c>
      <c r="W35" s="43"/>
      <c r="X35" s="43"/>
      <c r="Y35" s="2"/>
    </row>
    <row r="36" spans="1:25" ht="19.5" customHeight="1" x14ac:dyDescent="0.15">
      <c r="A36" s="2"/>
      <c r="B36" s="40"/>
      <c r="C36" s="40"/>
      <c r="D36" s="40"/>
      <c r="E36" s="40"/>
      <c r="F36" s="40"/>
      <c r="G36" s="40"/>
      <c r="H36" s="40"/>
      <c r="I36" s="43"/>
      <c r="J36" s="43"/>
      <c r="K36" s="43"/>
      <c r="L36" s="6"/>
      <c r="M36" s="6"/>
      <c r="N36" s="6"/>
      <c r="O36" s="40" t="s">
        <v>110</v>
      </c>
      <c r="P36" s="40"/>
      <c r="Q36" s="40"/>
      <c r="R36" s="40"/>
      <c r="S36" s="40"/>
      <c r="T36" s="40" t="s">
        <v>102</v>
      </c>
      <c r="U36" s="40"/>
      <c r="V36" s="43" t="s">
        <v>151</v>
      </c>
      <c r="W36" s="43"/>
      <c r="X36" s="43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3"/>
      <c r="J37" s="43"/>
      <c r="K37" s="43"/>
      <c r="L37" s="6"/>
      <c r="M37" s="6"/>
      <c r="N37" s="6"/>
      <c r="O37" s="40"/>
      <c r="P37" s="40"/>
      <c r="Q37" s="40"/>
      <c r="R37" s="40"/>
      <c r="S37" s="40"/>
      <c r="T37" s="40"/>
      <c r="U37" s="40"/>
      <c r="V37" s="43"/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3">
    <mergeCell ref="A1:S3"/>
    <mergeCell ref="B5:H5"/>
    <mergeCell ref="I5:L5"/>
    <mergeCell ref="M5:O5"/>
    <mergeCell ref="Q5:T5"/>
    <mergeCell ref="U5:V5"/>
    <mergeCell ref="W5:Y5"/>
    <mergeCell ref="R15:W15"/>
    <mergeCell ref="C15:H15"/>
    <mergeCell ref="I7:K12"/>
    <mergeCell ref="L7:N12"/>
    <mergeCell ref="O7:Q12"/>
    <mergeCell ref="R14:W14"/>
    <mergeCell ref="C14:H14"/>
    <mergeCell ref="B17:X18"/>
    <mergeCell ref="C20:H20"/>
    <mergeCell ref="I20:X20"/>
    <mergeCell ref="C21:H21"/>
    <mergeCell ref="I21:X21"/>
    <mergeCell ref="N23:Y24"/>
    <mergeCell ref="K14:L14"/>
    <mergeCell ref="N14:O14"/>
    <mergeCell ref="I14:J14"/>
    <mergeCell ref="P14:Q14"/>
    <mergeCell ref="A23:L24"/>
    <mergeCell ref="V26:W26"/>
    <mergeCell ref="X26:Y26"/>
    <mergeCell ref="N27:O27"/>
    <mergeCell ref="P27:U27"/>
    <mergeCell ref="V27:W27"/>
    <mergeCell ref="X27:Y27"/>
    <mergeCell ref="A27:B27"/>
    <mergeCell ref="C27:H27"/>
    <mergeCell ref="I27:J27"/>
    <mergeCell ref="K27:L27"/>
    <mergeCell ref="A26:B26"/>
    <mergeCell ref="C26:H26"/>
    <mergeCell ref="I26:J26"/>
    <mergeCell ref="K26:L26"/>
    <mergeCell ref="N26:O26"/>
    <mergeCell ref="P26:U26"/>
    <mergeCell ref="I28:J28"/>
    <mergeCell ref="K28:L28"/>
    <mergeCell ref="N29:O29"/>
    <mergeCell ref="P29:U29"/>
    <mergeCell ref="V29:W29"/>
    <mergeCell ref="X29:Y29"/>
    <mergeCell ref="A29:B29"/>
    <mergeCell ref="C29:H29"/>
    <mergeCell ref="I29:J29"/>
    <mergeCell ref="K29:L29"/>
    <mergeCell ref="N28:O28"/>
    <mergeCell ref="P28:U28"/>
    <mergeCell ref="V28:W28"/>
    <mergeCell ref="X28:Y28"/>
    <mergeCell ref="A28:B28"/>
    <mergeCell ref="C28:H28"/>
    <mergeCell ref="I30:J30"/>
    <mergeCell ref="K30:L30"/>
    <mergeCell ref="N31:O31"/>
    <mergeCell ref="P31:U31"/>
    <mergeCell ref="V31:W31"/>
    <mergeCell ref="X31:Y31"/>
    <mergeCell ref="A31:B31"/>
    <mergeCell ref="C31:H31"/>
    <mergeCell ref="I31:J31"/>
    <mergeCell ref="K31:L31"/>
    <mergeCell ref="N30:O30"/>
    <mergeCell ref="P30:U30"/>
    <mergeCell ref="V30:W30"/>
    <mergeCell ref="X30:Y30"/>
    <mergeCell ref="A30:B30"/>
    <mergeCell ref="C30:H30"/>
    <mergeCell ref="I32:J32"/>
    <mergeCell ref="K32:L32"/>
    <mergeCell ref="B34:K34"/>
    <mergeCell ref="O34:X34"/>
    <mergeCell ref="O35:S35"/>
    <mergeCell ref="T35:U35"/>
    <mergeCell ref="V35:X35"/>
    <mergeCell ref="B35:F35"/>
    <mergeCell ref="G35:H35"/>
    <mergeCell ref="I35:K35"/>
    <mergeCell ref="N32:O32"/>
    <mergeCell ref="P32:U32"/>
    <mergeCell ref="V32:W32"/>
    <mergeCell ref="X32:Y32"/>
    <mergeCell ref="A32:B32"/>
    <mergeCell ref="C32:H32"/>
    <mergeCell ref="B36:F36"/>
    <mergeCell ref="G36:H36"/>
    <mergeCell ref="I36:K36"/>
    <mergeCell ref="O36:S36"/>
    <mergeCell ref="T36:U36"/>
    <mergeCell ref="V36:X36"/>
    <mergeCell ref="B38:F38"/>
    <mergeCell ref="G38:H38"/>
    <mergeCell ref="I38:K38"/>
    <mergeCell ref="O37:S37"/>
    <mergeCell ref="T37:U37"/>
    <mergeCell ref="V37:X37"/>
    <mergeCell ref="B37:F37"/>
    <mergeCell ref="G37:H37"/>
    <mergeCell ref="I37:K37"/>
    <mergeCell ref="I39:K39"/>
    <mergeCell ref="O38:S38"/>
    <mergeCell ref="T38:U38"/>
    <mergeCell ref="V38:X38"/>
    <mergeCell ref="O40:S40"/>
    <mergeCell ref="T40:U40"/>
    <mergeCell ref="V40:X40"/>
    <mergeCell ref="B40:F40"/>
    <mergeCell ref="G40:H40"/>
    <mergeCell ref="I40:K40"/>
    <mergeCell ref="O39:S39"/>
    <mergeCell ref="T39:U39"/>
    <mergeCell ref="V39:X39"/>
    <mergeCell ref="B39:F39"/>
    <mergeCell ref="G39:H39"/>
    <mergeCell ref="O41:S41"/>
    <mergeCell ref="T41:U41"/>
    <mergeCell ref="V41:X41"/>
    <mergeCell ref="B41:F41"/>
    <mergeCell ref="G41:H41"/>
    <mergeCell ref="I41:K41"/>
    <mergeCell ref="O43:S43"/>
    <mergeCell ref="T43:U43"/>
    <mergeCell ref="V43:X43"/>
    <mergeCell ref="B43:F43"/>
    <mergeCell ref="G43:H43"/>
    <mergeCell ref="I43:K43"/>
    <mergeCell ref="O42:S42"/>
    <mergeCell ref="T42:U42"/>
    <mergeCell ref="V42:X42"/>
    <mergeCell ref="B42:F42"/>
    <mergeCell ref="G42:H42"/>
    <mergeCell ref="I42:K42"/>
    <mergeCell ref="I46:K46"/>
    <mergeCell ref="O45:S45"/>
    <mergeCell ref="T45:U45"/>
    <mergeCell ref="V45:X45"/>
    <mergeCell ref="B45:F45"/>
    <mergeCell ref="G45:H45"/>
    <mergeCell ref="I45:K45"/>
    <mergeCell ref="O44:S44"/>
    <mergeCell ref="T44:U44"/>
    <mergeCell ref="V44:X44"/>
    <mergeCell ref="B44:F44"/>
    <mergeCell ref="G44:H44"/>
    <mergeCell ref="I44:K44"/>
    <mergeCell ref="O49:S49"/>
    <mergeCell ref="T49:U49"/>
    <mergeCell ref="V49:X49"/>
    <mergeCell ref="B49:F49"/>
    <mergeCell ref="G49:H49"/>
    <mergeCell ref="I49:K49"/>
    <mergeCell ref="O48:S48"/>
    <mergeCell ref="T48:U48"/>
    <mergeCell ref="V48:X48"/>
    <mergeCell ref="B48:F48"/>
    <mergeCell ref="G48:H48"/>
    <mergeCell ref="I48:K48"/>
    <mergeCell ref="O47:S47"/>
    <mergeCell ref="T47:U47"/>
    <mergeCell ref="V47:X47"/>
    <mergeCell ref="B47:F47"/>
    <mergeCell ref="G47:H47"/>
    <mergeCell ref="I47:K47"/>
    <mergeCell ref="O46:S46"/>
    <mergeCell ref="T46:U46"/>
    <mergeCell ref="V46:X46"/>
    <mergeCell ref="B46:F46"/>
    <mergeCell ref="G46:H46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55118110236220474" bottom="0.55118110236220474" header="0.31496062992125984" footer="0.31496062992125984"/>
  <pageSetup paperSize="9" scale="92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selection activeCell="AG21" sqref="AG21"/>
    </sheetView>
  </sheetViews>
  <sheetFormatPr defaultColWidth="4.125" defaultRowHeight="15.75" x14ac:dyDescent="0.15"/>
  <cols>
    <col min="1" max="9" width="4.125" style="1"/>
    <col min="10" max="10" width="4.5" style="1" customWidth="1"/>
    <col min="11" max="16384" width="4.125" style="1"/>
  </cols>
  <sheetData>
    <row r="1" spans="1:25" ht="15.75" customHeight="1" x14ac:dyDescent="0.15">
      <c r="A1" s="16" t="s">
        <v>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2"/>
      <c r="U1" s="12"/>
      <c r="V1" s="12"/>
      <c r="W1" s="12"/>
      <c r="X1" s="12"/>
      <c r="Y1" s="12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2"/>
      <c r="U2" s="12"/>
      <c r="V2" s="12"/>
      <c r="W2" s="12"/>
      <c r="X2" s="12"/>
      <c r="Y2" s="12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2"/>
      <c r="V3" s="12"/>
      <c r="W3" s="12"/>
      <c r="X3" s="12"/>
      <c r="Y3" s="12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42575</v>
      </c>
      <c r="J5" s="25"/>
      <c r="K5" s="25"/>
      <c r="L5" s="28" t="s">
        <v>30</v>
      </c>
      <c r="M5" s="28"/>
      <c r="N5" s="28"/>
      <c r="O5" s="28"/>
      <c r="P5" s="28"/>
      <c r="Q5" s="24" t="s">
        <v>0</v>
      </c>
      <c r="R5" s="24"/>
      <c r="S5" s="24"/>
      <c r="T5" s="24"/>
      <c r="U5" s="26">
        <v>0.41666666666666669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2</v>
      </c>
      <c r="J7" s="20"/>
      <c r="K7" s="20"/>
      <c r="L7" s="21" t="s">
        <v>2</v>
      </c>
      <c r="M7" s="21"/>
      <c r="N7" s="21"/>
      <c r="O7" s="20">
        <v>5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3</v>
      </c>
      <c r="D14" s="22"/>
      <c r="E14" s="22"/>
      <c r="F14" s="22"/>
      <c r="G14" s="22"/>
      <c r="H14" s="22"/>
      <c r="I14" s="30" t="s">
        <v>35</v>
      </c>
      <c r="J14" s="30"/>
      <c r="K14" s="31">
        <v>1</v>
      </c>
      <c r="L14" s="31"/>
      <c r="M14" s="11" t="s">
        <v>36</v>
      </c>
      <c r="N14" s="31">
        <v>5</v>
      </c>
      <c r="O14" s="31"/>
      <c r="P14" s="35" t="s">
        <v>63</v>
      </c>
      <c r="Q14" s="35"/>
      <c r="R14" s="22" t="s">
        <v>69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20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95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5"/>
      <c r="V16" s="15"/>
      <c r="W16" s="15"/>
      <c r="X16" s="2"/>
      <c r="Y16" s="2"/>
    </row>
    <row r="17" spans="1:25" ht="15" customHeight="1" x14ac:dyDescent="0.15">
      <c r="A17" s="2"/>
      <c r="B17" s="29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ht="1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54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96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7">
        <v>1</v>
      </c>
      <c r="B27" s="37"/>
      <c r="C27" s="37" t="s">
        <v>44</v>
      </c>
      <c r="D27" s="37"/>
      <c r="E27" s="37"/>
      <c r="F27" s="37"/>
      <c r="G27" s="37"/>
      <c r="H27" s="37"/>
      <c r="I27" s="32">
        <v>22</v>
      </c>
      <c r="J27" s="32"/>
      <c r="K27" s="32">
        <v>1</v>
      </c>
      <c r="L27" s="32"/>
      <c r="M27" s="2"/>
      <c r="N27" s="37">
        <v>4</v>
      </c>
      <c r="O27" s="37"/>
      <c r="P27" s="37" t="s">
        <v>60</v>
      </c>
      <c r="Q27" s="37"/>
      <c r="R27" s="37"/>
      <c r="S27" s="37"/>
      <c r="T27" s="37"/>
      <c r="U27" s="37"/>
      <c r="V27" s="36">
        <v>24</v>
      </c>
      <c r="W27" s="32"/>
      <c r="X27" s="32"/>
      <c r="Y27" s="32"/>
    </row>
    <row r="28" spans="1:25" ht="21" customHeight="1" x14ac:dyDescent="0.4">
      <c r="A28" s="39">
        <v>2</v>
      </c>
      <c r="B28" s="39"/>
      <c r="C28" s="37" t="s">
        <v>45</v>
      </c>
      <c r="D28" s="37"/>
      <c r="E28" s="37"/>
      <c r="F28" s="37"/>
      <c r="G28" s="37"/>
      <c r="H28" s="37"/>
      <c r="I28" s="32">
        <v>2</v>
      </c>
      <c r="J28" s="32"/>
      <c r="K28" s="32">
        <v>1</v>
      </c>
      <c r="L28" s="32"/>
      <c r="M28" s="2"/>
      <c r="N28" s="39">
        <v>5</v>
      </c>
      <c r="O28" s="39"/>
      <c r="P28" s="37" t="s">
        <v>59</v>
      </c>
      <c r="Q28" s="37"/>
      <c r="R28" s="37"/>
      <c r="S28" s="37"/>
      <c r="T28" s="37"/>
      <c r="U28" s="37"/>
      <c r="V28" s="36">
        <v>10</v>
      </c>
      <c r="W28" s="32"/>
      <c r="X28" s="32">
        <v>3</v>
      </c>
      <c r="Y28" s="32"/>
    </row>
    <row r="29" spans="1:25" ht="21" customHeight="1" x14ac:dyDescent="0.4">
      <c r="A29" s="39">
        <v>3</v>
      </c>
      <c r="B29" s="39"/>
      <c r="C29" s="37" t="s">
        <v>46</v>
      </c>
      <c r="D29" s="37"/>
      <c r="E29" s="37"/>
      <c r="F29" s="37"/>
      <c r="G29" s="37"/>
      <c r="H29" s="37"/>
      <c r="I29" s="32">
        <v>24</v>
      </c>
      <c r="J29" s="32"/>
      <c r="K29" s="32"/>
      <c r="L29" s="32"/>
      <c r="M29" s="2"/>
      <c r="N29" s="39">
        <v>7</v>
      </c>
      <c r="O29" s="39"/>
      <c r="P29" s="37" t="s">
        <v>61</v>
      </c>
      <c r="Q29" s="37"/>
      <c r="R29" s="37"/>
      <c r="S29" s="37"/>
      <c r="T29" s="37"/>
      <c r="U29" s="37"/>
      <c r="V29" s="36">
        <v>24</v>
      </c>
      <c r="W29" s="32"/>
      <c r="X29" s="32"/>
      <c r="Y29" s="32"/>
    </row>
    <row r="30" spans="1:25" ht="21" customHeight="1" x14ac:dyDescent="0.4">
      <c r="A30" s="39">
        <v>4</v>
      </c>
      <c r="B30" s="39"/>
      <c r="C30" s="37" t="s">
        <v>47</v>
      </c>
      <c r="D30" s="37"/>
      <c r="E30" s="37"/>
      <c r="F30" s="37"/>
      <c r="G30" s="37"/>
      <c r="H30" s="37"/>
      <c r="I30" s="32"/>
      <c r="J30" s="32"/>
      <c r="K30" s="32"/>
      <c r="L30" s="32"/>
      <c r="M30" s="2"/>
      <c r="N30" s="39">
        <v>9</v>
      </c>
      <c r="O30" s="39"/>
      <c r="P30" s="37" t="s">
        <v>62</v>
      </c>
      <c r="Q30" s="37"/>
      <c r="R30" s="37"/>
      <c r="S30" s="37"/>
      <c r="T30" s="37"/>
      <c r="U30" s="37"/>
      <c r="V30" s="36">
        <v>14</v>
      </c>
      <c r="W30" s="32"/>
      <c r="X30" s="32">
        <v>3</v>
      </c>
      <c r="Y30" s="32"/>
    </row>
    <row r="31" spans="1:25" ht="21" customHeight="1" x14ac:dyDescent="0.4">
      <c r="A31" s="39">
        <v>6</v>
      </c>
      <c r="B31" s="39"/>
      <c r="C31" s="37" t="s">
        <v>48</v>
      </c>
      <c r="D31" s="37"/>
      <c r="E31" s="37"/>
      <c r="F31" s="37"/>
      <c r="G31" s="37"/>
      <c r="H31" s="37"/>
      <c r="I31" s="32"/>
      <c r="J31" s="32"/>
      <c r="K31" s="32"/>
      <c r="L31" s="32"/>
      <c r="M31" s="2"/>
      <c r="N31" s="39"/>
      <c r="O31" s="39"/>
      <c r="P31" s="37"/>
      <c r="Q31" s="37"/>
      <c r="R31" s="37"/>
      <c r="S31" s="37"/>
      <c r="T31" s="37"/>
      <c r="U31" s="37"/>
      <c r="V31" s="36"/>
      <c r="W31" s="32"/>
      <c r="X31" s="32"/>
      <c r="Y31" s="32"/>
    </row>
    <row r="32" spans="1:25" ht="21" customHeight="1" x14ac:dyDescent="0.4">
      <c r="A32" s="39">
        <v>7</v>
      </c>
      <c r="B32" s="39"/>
      <c r="C32" s="37" t="s">
        <v>49</v>
      </c>
      <c r="D32" s="37"/>
      <c r="E32" s="37"/>
      <c r="F32" s="37"/>
      <c r="G32" s="37"/>
      <c r="H32" s="37"/>
      <c r="I32" s="32">
        <v>24</v>
      </c>
      <c r="J32" s="32"/>
      <c r="K32" s="32"/>
      <c r="L32" s="32"/>
      <c r="M32" s="2"/>
      <c r="N32" s="39"/>
      <c r="O32" s="39"/>
      <c r="P32" s="37"/>
      <c r="Q32" s="37"/>
      <c r="R32" s="37"/>
      <c r="S32" s="37"/>
      <c r="T32" s="37"/>
      <c r="U32" s="37"/>
      <c r="V32" s="36"/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112</v>
      </c>
      <c r="C35" s="40"/>
      <c r="D35" s="40"/>
      <c r="E35" s="40"/>
      <c r="F35" s="40"/>
      <c r="G35" s="40" t="s">
        <v>102</v>
      </c>
      <c r="H35" s="40"/>
      <c r="I35" s="43" t="s">
        <v>157</v>
      </c>
      <c r="J35" s="43"/>
      <c r="K35" s="43"/>
      <c r="L35" s="6"/>
      <c r="M35" s="6"/>
      <c r="N35" s="6"/>
      <c r="O35" s="40" t="s">
        <v>153</v>
      </c>
      <c r="P35" s="40"/>
      <c r="Q35" s="40"/>
      <c r="R35" s="40"/>
      <c r="S35" s="40"/>
      <c r="T35" s="40" t="s">
        <v>102</v>
      </c>
      <c r="U35" s="40"/>
      <c r="V35" s="43" t="s">
        <v>159</v>
      </c>
      <c r="W35" s="43"/>
      <c r="X35" s="43"/>
      <c r="Y35" s="2"/>
    </row>
    <row r="36" spans="1:25" ht="19.5" customHeight="1" x14ac:dyDescent="0.15">
      <c r="A36" s="2"/>
      <c r="B36" s="40" t="s">
        <v>112</v>
      </c>
      <c r="C36" s="40"/>
      <c r="D36" s="40"/>
      <c r="E36" s="40"/>
      <c r="F36" s="40"/>
      <c r="G36" s="40" t="s">
        <v>104</v>
      </c>
      <c r="H36" s="40"/>
      <c r="I36" s="43" t="s">
        <v>160</v>
      </c>
      <c r="J36" s="43"/>
      <c r="K36" s="43"/>
      <c r="L36" s="6"/>
      <c r="M36" s="6"/>
      <c r="N36" s="6"/>
      <c r="O36" s="40" t="s">
        <v>153</v>
      </c>
      <c r="P36" s="40"/>
      <c r="Q36" s="40"/>
      <c r="R36" s="40"/>
      <c r="S36" s="40"/>
      <c r="T36" s="40" t="s">
        <v>102</v>
      </c>
      <c r="U36" s="40"/>
      <c r="V36" s="43" t="s">
        <v>154</v>
      </c>
      <c r="W36" s="43"/>
      <c r="X36" s="43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3"/>
      <c r="J37" s="43"/>
      <c r="K37" s="43"/>
      <c r="L37" s="6"/>
      <c r="M37" s="6"/>
      <c r="N37" s="6"/>
      <c r="O37" s="40" t="s">
        <v>107</v>
      </c>
      <c r="P37" s="40"/>
      <c r="Q37" s="40"/>
      <c r="R37" s="40"/>
      <c r="S37" s="40"/>
      <c r="T37" s="40" t="s">
        <v>102</v>
      </c>
      <c r="U37" s="40"/>
      <c r="V37" s="43" t="s">
        <v>155</v>
      </c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 t="s">
        <v>107</v>
      </c>
      <c r="P38" s="40"/>
      <c r="Q38" s="40"/>
      <c r="R38" s="40"/>
      <c r="S38" s="40"/>
      <c r="T38" s="40" t="s">
        <v>102</v>
      </c>
      <c r="U38" s="40"/>
      <c r="V38" s="43" t="s">
        <v>156</v>
      </c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 t="s">
        <v>107</v>
      </c>
      <c r="P39" s="40"/>
      <c r="Q39" s="40"/>
      <c r="R39" s="40"/>
      <c r="S39" s="40"/>
      <c r="T39" s="40" t="s">
        <v>102</v>
      </c>
      <c r="U39" s="40"/>
      <c r="V39" s="43" t="s">
        <v>158</v>
      </c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3">
    <mergeCell ref="I7:K12"/>
    <mergeCell ref="L7:N12"/>
    <mergeCell ref="O7:Q12"/>
    <mergeCell ref="C14:H14"/>
    <mergeCell ref="B17:X18"/>
    <mergeCell ref="C20:H20"/>
    <mergeCell ref="I20:X20"/>
    <mergeCell ref="A1:S3"/>
    <mergeCell ref="B5:H5"/>
    <mergeCell ref="Q5:T5"/>
    <mergeCell ref="U5:V5"/>
    <mergeCell ref="W5:Y5"/>
    <mergeCell ref="I5:K5"/>
    <mergeCell ref="L5:P5"/>
    <mergeCell ref="R14:W14"/>
    <mergeCell ref="C15:H15"/>
    <mergeCell ref="C21:H21"/>
    <mergeCell ref="I21:X21"/>
    <mergeCell ref="A23:L24"/>
    <mergeCell ref="N23:Y24"/>
    <mergeCell ref="K14:L14"/>
    <mergeCell ref="N14:O14"/>
    <mergeCell ref="V26:W26"/>
    <mergeCell ref="X26:Y26"/>
    <mergeCell ref="R15:W15"/>
    <mergeCell ref="I14:J14"/>
    <mergeCell ref="P14:Q14"/>
    <mergeCell ref="A27:B27"/>
    <mergeCell ref="C27:H27"/>
    <mergeCell ref="I27:J27"/>
    <mergeCell ref="K27:L27"/>
    <mergeCell ref="N27:O27"/>
    <mergeCell ref="P27:U27"/>
    <mergeCell ref="V27:W27"/>
    <mergeCell ref="X27:Y27"/>
    <mergeCell ref="A26:B26"/>
    <mergeCell ref="C26:H26"/>
    <mergeCell ref="I26:J26"/>
    <mergeCell ref="K26:L26"/>
    <mergeCell ref="N26:O26"/>
    <mergeCell ref="P26:U26"/>
    <mergeCell ref="V28:W28"/>
    <mergeCell ref="X28:Y28"/>
    <mergeCell ref="A29:B29"/>
    <mergeCell ref="C29:H29"/>
    <mergeCell ref="I29:J29"/>
    <mergeCell ref="K29:L29"/>
    <mergeCell ref="N29:O29"/>
    <mergeCell ref="P29:U29"/>
    <mergeCell ref="V29:W29"/>
    <mergeCell ref="X29:Y29"/>
    <mergeCell ref="A28:B28"/>
    <mergeCell ref="C28:H28"/>
    <mergeCell ref="I28:J28"/>
    <mergeCell ref="K28:L28"/>
    <mergeCell ref="N28:O28"/>
    <mergeCell ref="P28:U28"/>
    <mergeCell ref="V30:W30"/>
    <mergeCell ref="X30:Y30"/>
    <mergeCell ref="A31:B31"/>
    <mergeCell ref="C31:H31"/>
    <mergeCell ref="I31:J31"/>
    <mergeCell ref="K31:L31"/>
    <mergeCell ref="N31:O31"/>
    <mergeCell ref="P31:U31"/>
    <mergeCell ref="V31:W31"/>
    <mergeCell ref="X31:Y31"/>
    <mergeCell ref="A30:B30"/>
    <mergeCell ref="C30:H30"/>
    <mergeCell ref="I30:J30"/>
    <mergeCell ref="K30:L30"/>
    <mergeCell ref="N30:O30"/>
    <mergeCell ref="P30:U30"/>
    <mergeCell ref="V32:W32"/>
    <mergeCell ref="X32:Y32"/>
    <mergeCell ref="B34:K34"/>
    <mergeCell ref="O34:X34"/>
    <mergeCell ref="B35:F35"/>
    <mergeCell ref="G35:H35"/>
    <mergeCell ref="I35:K35"/>
    <mergeCell ref="O35:S35"/>
    <mergeCell ref="T35:U35"/>
    <mergeCell ref="V35:X35"/>
    <mergeCell ref="A32:B32"/>
    <mergeCell ref="C32:H32"/>
    <mergeCell ref="I32:J32"/>
    <mergeCell ref="K32:L32"/>
    <mergeCell ref="N32:O32"/>
    <mergeCell ref="P32:U32"/>
    <mergeCell ref="B36:F36"/>
    <mergeCell ref="G36:H36"/>
    <mergeCell ref="I36:K36"/>
    <mergeCell ref="O36:S36"/>
    <mergeCell ref="T36:U36"/>
    <mergeCell ref="V36:X36"/>
    <mergeCell ref="B38:F38"/>
    <mergeCell ref="G38:H38"/>
    <mergeCell ref="I38:K38"/>
    <mergeCell ref="O38:S38"/>
    <mergeCell ref="T38:U38"/>
    <mergeCell ref="V38:X38"/>
    <mergeCell ref="B37:F37"/>
    <mergeCell ref="G37:H37"/>
    <mergeCell ref="I37:K37"/>
    <mergeCell ref="O37:S37"/>
    <mergeCell ref="T37:U37"/>
    <mergeCell ref="V37:X37"/>
    <mergeCell ref="V39:X39"/>
    <mergeCell ref="B40:F40"/>
    <mergeCell ref="G40:H40"/>
    <mergeCell ref="I40:K40"/>
    <mergeCell ref="O40:S40"/>
    <mergeCell ref="T40:U40"/>
    <mergeCell ref="V40:X40"/>
    <mergeCell ref="B39:F39"/>
    <mergeCell ref="G39:H39"/>
    <mergeCell ref="I39:K39"/>
    <mergeCell ref="O39:S39"/>
    <mergeCell ref="T39:U39"/>
    <mergeCell ref="B41:F41"/>
    <mergeCell ref="G41:H41"/>
    <mergeCell ref="I41:K41"/>
    <mergeCell ref="O41:S41"/>
    <mergeCell ref="T41:U41"/>
    <mergeCell ref="V41:X41"/>
    <mergeCell ref="B43:F43"/>
    <mergeCell ref="G43:H43"/>
    <mergeCell ref="I43:K43"/>
    <mergeCell ref="O43:S43"/>
    <mergeCell ref="T43:U43"/>
    <mergeCell ref="V43:X43"/>
    <mergeCell ref="B42:F42"/>
    <mergeCell ref="G42:H42"/>
    <mergeCell ref="I42:K42"/>
    <mergeCell ref="O42:S42"/>
    <mergeCell ref="T42:U42"/>
    <mergeCell ref="V42:X42"/>
    <mergeCell ref="T46:U46"/>
    <mergeCell ref="V46:X46"/>
    <mergeCell ref="B45:F45"/>
    <mergeCell ref="G45:H45"/>
    <mergeCell ref="I45:K45"/>
    <mergeCell ref="O45:S45"/>
    <mergeCell ref="T45:U45"/>
    <mergeCell ref="V45:X45"/>
    <mergeCell ref="B44:F44"/>
    <mergeCell ref="G44:H44"/>
    <mergeCell ref="I44:K44"/>
    <mergeCell ref="O44:S44"/>
    <mergeCell ref="T44:U44"/>
    <mergeCell ref="V44:X44"/>
    <mergeCell ref="B49:F49"/>
    <mergeCell ref="G49:H49"/>
    <mergeCell ref="I49:K49"/>
    <mergeCell ref="O49:S49"/>
    <mergeCell ref="T49:U49"/>
    <mergeCell ref="V49:X49"/>
    <mergeCell ref="B48:F48"/>
    <mergeCell ref="G48:H48"/>
    <mergeCell ref="I48:K48"/>
    <mergeCell ref="O48:S48"/>
    <mergeCell ref="T48:U48"/>
    <mergeCell ref="V48:X48"/>
    <mergeCell ref="B47:F47"/>
    <mergeCell ref="G47:H47"/>
    <mergeCell ref="I47:K47"/>
    <mergeCell ref="O47:S47"/>
    <mergeCell ref="T47:U47"/>
    <mergeCell ref="V47:X47"/>
    <mergeCell ref="B46:F46"/>
    <mergeCell ref="G46:H46"/>
    <mergeCell ref="I46:K46"/>
    <mergeCell ref="O46:S46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G35:H49 T35:U49">
      <formula1>#REF!</formula1>
    </dataValidation>
    <dataValidation type="list" allowBlank="1" showInputMessage="1" showErrorMessage="1" sqref="O35:O49">
      <formula1>#REF!</formula1>
    </dataValidation>
  </dataValidations>
  <pageMargins left="0.51181102362204722" right="0.23622047244094491" top="0.55118110236220474" bottom="0.55118110236220474" header="0.31496062992125984" footer="0.31496062992125984"/>
  <pageSetup paperSize="9" scale="92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view="pageBreakPreview" zoomScaleNormal="100" zoomScaleSheetLayoutView="100" workbookViewId="0">
      <selection activeCell="V41" sqref="V41:X41"/>
    </sheetView>
  </sheetViews>
  <sheetFormatPr defaultColWidth="4.125" defaultRowHeight="15.75" x14ac:dyDescent="0.15"/>
  <cols>
    <col min="1" max="8" width="4.125" style="1"/>
    <col min="9" max="9" width="4.25" style="1" customWidth="1"/>
    <col min="10" max="10" width="4.125" style="1"/>
    <col min="11" max="11" width="4.5" style="1" customWidth="1"/>
    <col min="12" max="16384" width="4.125" style="1"/>
  </cols>
  <sheetData>
    <row r="1" spans="1:25" ht="15.75" customHeight="1" x14ac:dyDescent="0.15">
      <c r="A1" s="16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42575</v>
      </c>
      <c r="J5" s="25"/>
      <c r="K5" s="25"/>
      <c r="L5" s="28" t="s">
        <v>33</v>
      </c>
      <c r="M5" s="28"/>
      <c r="N5" s="28"/>
      <c r="O5" s="28"/>
      <c r="P5" s="28"/>
      <c r="Q5" s="24" t="s">
        <v>0</v>
      </c>
      <c r="R5" s="24"/>
      <c r="S5" s="24"/>
      <c r="T5" s="24"/>
      <c r="U5" s="26">
        <v>0.50694444444444442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2</v>
      </c>
      <c r="J7" s="20"/>
      <c r="K7" s="20"/>
      <c r="L7" s="21" t="s">
        <v>2</v>
      </c>
      <c r="M7" s="21"/>
      <c r="N7" s="21"/>
      <c r="O7" s="20">
        <v>3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64</v>
      </c>
      <c r="D14" s="22"/>
      <c r="E14" s="22"/>
      <c r="F14" s="22"/>
      <c r="G14" s="22"/>
      <c r="H14" s="22"/>
      <c r="I14" s="30" t="s">
        <v>35</v>
      </c>
      <c r="J14" s="30"/>
      <c r="K14" s="31">
        <v>1</v>
      </c>
      <c r="L14" s="31"/>
      <c r="M14" s="11" t="s">
        <v>36</v>
      </c>
      <c r="N14" s="31">
        <v>3</v>
      </c>
      <c r="O14" s="31"/>
      <c r="P14" s="35" t="s">
        <v>63</v>
      </c>
      <c r="Q14" s="35"/>
      <c r="R14" s="22" t="s">
        <v>67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73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68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5"/>
      <c r="V16" s="15"/>
      <c r="W16" s="15"/>
      <c r="X16" s="2"/>
      <c r="Y16" s="2"/>
    </row>
    <row r="17" spans="1:43" ht="15" customHeight="1" x14ac:dyDescent="0.15">
      <c r="A17" s="2"/>
      <c r="B17" s="29" t="s">
        <v>32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  <c r="Z17" s="18"/>
      <c r="AA17" s="18"/>
      <c r="AB17" s="18"/>
      <c r="AC17" s="18"/>
      <c r="AD17" s="18"/>
      <c r="AE17" s="2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ht="1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  <c r="Z18" s="18"/>
      <c r="AA18" s="18"/>
      <c r="AB18" s="18"/>
      <c r="AC18" s="18"/>
      <c r="AD18" s="18"/>
      <c r="AE18" s="2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43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56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43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4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43" ht="15.75" customHeight="1" x14ac:dyDescent="0.15">
      <c r="A23" s="18" t="s">
        <v>74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72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43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4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43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43" ht="21" customHeight="1" x14ac:dyDescent="0.4">
      <c r="A27" s="39">
        <v>1</v>
      </c>
      <c r="B27" s="39"/>
      <c r="C27" s="37" t="s">
        <v>38</v>
      </c>
      <c r="D27" s="37"/>
      <c r="E27" s="37"/>
      <c r="F27" s="37"/>
      <c r="G27" s="37"/>
      <c r="H27" s="37"/>
      <c r="I27" s="32">
        <v>20</v>
      </c>
      <c r="J27" s="32"/>
      <c r="K27" s="32">
        <v>2</v>
      </c>
      <c r="L27" s="32"/>
      <c r="M27" s="2"/>
      <c r="N27" s="37">
        <v>1</v>
      </c>
      <c r="O27" s="37"/>
      <c r="P27" s="37" t="s">
        <v>50</v>
      </c>
      <c r="Q27" s="37"/>
      <c r="R27" s="37"/>
      <c r="S27" s="37"/>
      <c r="T27" s="37"/>
      <c r="U27" s="37"/>
      <c r="V27" s="36">
        <v>24</v>
      </c>
      <c r="W27" s="32"/>
      <c r="X27" s="32"/>
      <c r="Y27" s="32"/>
    </row>
    <row r="28" spans="1:43" ht="21" customHeight="1" x14ac:dyDescent="0.4">
      <c r="A28" s="39">
        <v>2</v>
      </c>
      <c r="B28" s="39"/>
      <c r="C28" s="37" t="s">
        <v>39</v>
      </c>
      <c r="D28" s="37"/>
      <c r="E28" s="37"/>
      <c r="F28" s="37"/>
      <c r="G28" s="37"/>
      <c r="H28" s="37"/>
      <c r="I28" s="32">
        <v>24</v>
      </c>
      <c r="J28" s="32"/>
      <c r="K28" s="32"/>
      <c r="L28" s="32"/>
      <c r="M28" s="2"/>
      <c r="N28" s="39">
        <v>2</v>
      </c>
      <c r="O28" s="39"/>
      <c r="P28" s="37" t="s">
        <v>51</v>
      </c>
      <c r="Q28" s="37"/>
      <c r="R28" s="37"/>
      <c r="S28" s="37"/>
      <c r="T28" s="37"/>
      <c r="U28" s="37"/>
      <c r="V28" s="36"/>
      <c r="W28" s="32"/>
      <c r="X28" s="32"/>
      <c r="Y28" s="32"/>
    </row>
    <row r="29" spans="1:43" ht="21" customHeight="1" x14ac:dyDescent="0.4">
      <c r="A29" s="39">
        <v>5</v>
      </c>
      <c r="B29" s="39"/>
      <c r="C29" s="37" t="s">
        <v>40</v>
      </c>
      <c r="D29" s="37"/>
      <c r="E29" s="37"/>
      <c r="F29" s="37"/>
      <c r="G29" s="37"/>
      <c r="H29" s="37"/>
      <c r="I29" s="32">
        <v>4</v>
      </c>
      <c r="J29" s="32"/>
      <c r="K29" s="32">
        <v>2</v>
      </c>
      <c r="L29" s="32"/>
      <c r="M29" s="2"/>
      <c r="N29" s="39">
        <v>3</v>
      </c>
      <c r="O29" s="39"/>
      <c r="P29" s="37" t="s">
        <v>52</v>
      </c>
      <c r="Q29" s="37"/>
      <c r="R29" s="37"/>
      <c r="S29" s="37"/>
      <c r="T29" s="37"/>
      <c r="U29" s="37"/>
      <c r="V29" s="36"/>
      <c r="W29" s="32"/>
      <c r="X29" s="32"/>
      <c r="Y29" s="32"/>
    </row>
    <row r="30" spans="1:43" ht="21" customHeight="1" x14ac:dyDescent="0.4">
      <c r="A30" s="39">
        <v>6</v>
      </c>
      <c r="B30" s="39"/>
      <c r="C30" s="37" t="s">
        <v>41</v>
      </c>
      <c r="D30" s="37"/>
      <c r="E30" s="37"/>
      <c r="F30" s="37"/>
      <c r="G30" s="37"/>
      <c r="H30" s="37"/>
      <c r="I30" s="32">
        <v>14</v>
      </c>
      <c r="J30" s="32"/>
      <c r="K30" s="32">
        <v>1</v>
      </c>
      <c r="L30" s="32"/>
      <c r="M30" s="2"/>
      <c r="N30" s="39">
        <v>5</v>
      </c>
      <c r="O30" s="39"/>
      <c r="P30" s="37" t="s">
        <v>53</v>
      </c>
      <c r="Q30" s="37"/>
      <c r="R30" s="37"/>
      <c r="S30" s="37"/>
      <c r="T30" s="37"/>
      <c r="U30" s="37"/>
      <c r="V30" s="36">
        <v>24</v>
      </c>
      <c r="W30" s="32"/>
      <c r="X30" s="32"/>
      <c r="Y30" s="32"/>
    </row>
    <row r="31" spans="1:43" ht="21" customHeight="1" x14ac:dyDescent="0.4">
      <c r="A31" s="39">
        <v>8</v>
      </c>
      <c r="B31" s="39"/>
      <c r="C31" s="37" t="s">
        <v>42</v>
      </c>
      <c r="D31" s="37"/>
      <c r="E31" s="37"/>
      <c r="F31" s="37"/>
      <c r="G31" s="37"/>
      <c r="H31" s="37"/>
      <c r="I31" s="32"/>
      <c r="J31" s="32"/>
      <c r="K31" s="32"/>
      <c r="L31" s="32"/>
      <c r="M31" s="2"/>
      <c r="N31" s="39">
        <v>6</v>
      </c>
      <c r="O31" s="39"/>
      <c r="P31" s="37" t="s">
        <v>75</v>
      </c>
      <c r="Q31" s="37"/>
      <c r="R31" s="37"/>
      <c r="S31" s="37"/>
      <c r="T31" s="37"/>
      <c r="U31" s="37"/>
      <c r="V31" s="36">
        <v>24</v>
      </c>
      <c r="W31" s="32"/>
      <c r="X31" s="32"/>
      <c r="Y31" s="32"/>
    </row>
    <row r="32" spans="1:43" ht="21" customHeight="1" x14ac:dyDescent="0.4">
      <c r="A32" s="38">
        <v>9</v>
      </c>
      <c r="B32" s="38"/>
      <c r="C32" s="38" t="s">
        <v>43</v>
      </c>
      <c r="D32" s="38"/>
      <c r="E32" s="38"/>
      <c r="F32" s="38"/>
      <c r="G32" s="38"/>
      <c r="H32" s="38"/>
      <c r="I32" s="32">
        <v>10</v>
      </c>
      <c r="J32" s="32"/>
      <c r="K32" s="32">
        <v>1</v>
      </c>
      <c r="L32" s="32"/>
      <c r="M32" s="2"/>
      <c r="N32" s="39">
        <v>9</v>
      </c>
      <c r="O32" s="39"/>
      <c r="P32" s="37" t="s">
        <v>58</v>
      </c>
      <c r="Q32" s="37"/>
      <c r="R32" s="37"/>
      <c r="S32" s="37"/>
      <c r="T32" s="37"/>
      <c r="U32" s="37"/>
      <c r="V32" s="36"/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110</v>
      </c>
      <c r="C35" s="40"/>
      <c r="D35" s="40"/>
      <c r="E35" s="40"/>
      <c r="F35" s="40"/>
      <c r="G35" s="40" t="s">
        <v>102</v>
      </c>
      <c r="H35" s="40"/>
      <c r="I35" s="45" t="s">
        <v>164</v>
      </c>
      <c r="J35" s="45"/>
      <c r="K35" s="45"/>
      <c r="L35" s="6"/>
      <c r="M35" s="6"/>
      <c r="N35" s="6"/>
      <c r="O35" s="40" t="s">
        <v>115</v>
      </c>
      <c r="P35" s="40"/>
      <c r="Q35" s="40"/>
      <c r="R35" s="40"/>
      <c r="S35" s="40"/>
      <c r="T35" s="40" t="s">
        <v>102</v>
      </c>
      <c r="U35" s="40"/>
      <c r="V35" s="45" t="s">
        <v>161</v>
      </c>
      <c r="W35" s="45"/>
      <c r="X35" s="45"/>
      <c r="Y35" s="2"/>
    </row>
    <row r="36" spans="1:25" ht="19.5" customHeight="1" x14ac:dyDescent="0.15">
      <c r="A36" s="2"/>
      <c r="B36" s="40" t="s">
        <v>109</v>
      </c>
      <c r="C36" s="40"/>
      <c r="D36" s="40"/>
      <c r="E36" s="40"/>
      <c r="F36" s="40"/>
      <c r="G36" s="40" t="s">
        <v>104</v>
      </c>
      <c r="H36" s="40"/>
      <c r="I36" s="45" t="s">
        <v>165</v>
      </c>
      <c r="J36" s="45"/>
      <c r="K36" s="45"/>
      <c r="L36" s="6"/>
      <c r="M36" s="6"/>
      <c r="N36" s="6"/>
      <c r="O36" s="40" t="s">
        <v>115</v>
      </c>
      <c r="P36" s="40"/>
      <c r="Q36" s="40"/>
      <c r="R36" s="40"/>
      <c r="S36" s="40"/>
      <c r="T36" s="40" t="s">
        <v>102</v>
      </c>
      <c r="U36" s="40"/>
      <c r="V36" s="45" t="s">
        <v>162</v>
      </c>
      <c r="W36" s="45"/>
      <c r="X36" s="45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5"/>
      <c r="J37" s="45"/>
      <c r="K37" s="45"/>
      <c r="L37" s="6"/>
      <c r="M37" s="6"/>
      <c r="N37" s="6"/>
      <c r="O37" s="40" t="s">
        <v>115</v>
      </c>
      <c r="P37" s="40"/>
      <c r="Q37" s="40"/>
      <c r="R37" s="40"/>
      <c r="S37" s="40"/>
      <c r="T37" s="40" t="s">
        <v>102</v>
      </c>
      <c r="U37" s="40"/>
      <c r="V37" s="45" t="s">
        <v>163</v>
      </c>
      <c r="W37" s="45"/>
      <c r="X37" s="45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5"/>
      <c r="J38" s="45"/>
      <c r="K38" s="45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5"/>
      <c r="W38" s="45"/>
      <c r="X38" s="45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5"/>
      <c r="J39" s="45"/>
      <c r="K39" s="45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5"/>
      <c r="W39" s="45"/>
      <c r="X39" s="45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5"/>
      <c r="J40" s="45"/>
      <c r="K40" s="45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5"/>
      <c r="W40" s="45"/>
      <c r="X40" s="45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5"/>
      <c r="J41" s="45"/>
      <c r="K41" s="45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5"/>
      <c r="W41" s="45"/>
      <c r="X41" s="45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5"/>
      <c r="J42" s="45"/>
      <c r="K42" s="45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5"/>
      <c r="W42" s="45"/>
      <c r="X42" s="45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5"/>
      <c r="J43" s="45"/>
      <c r="K43" s="45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5"/>
      <c r="W43" s="45"/>
      <c r="X43" s="45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5"/>
      <c r="J44" s="45"/>
      <c r="K44" s="45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5"/>
      <c r="W44" s="45"/>
      <c r="X44" s="45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5"/>
      <c r="J45" s="45"/>
      <c r="K45" s="45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5"/>
      <c r="W45" s="45"/>
      <c r="X45" s="45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5"/>
      <c r="J46" s="45"/>
      <c r="K46" s="45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5"/>
      <c r="W46" s="45"/>
      <c r="X46" s="45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5"/>
      <c r="J47" s="45"/>
      <c r="K47" s="45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5"/>
      <c r="W47" s="45"/>
      <c r="X47" s="45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5"/>
      <c r="J48" s="45"/>
      <c r="K48" s="45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5"/>
      <c r="W48" s="45"/>
      <c r="X48" s="45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5"/>
      <c r="J49" s="45"/>
      <c r="K49" s="45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5"/>
      <c r="W49" s="45"/>
      <c r="X49" s="45"/>
      <c r="Y49" s="2"/>
    </row>
    <row r="50" spans="1:25" ht="19.5" customHeight="1" x14ac:dyDescent="0.15"/>
  </sheetData>
  <sheetProtection selectLockedCells="1"/>
  <mergeCells count="175">
    <mergeCell ref="A1:S3"/>
    <mergeCell ref="B5:H5"/>
    <mergeCell ref="I5:K5"/>
    <mergeCell ref="L5:P5"/>
    <mergeCell ref="Q5:T5"/>
    <mergeCell ref="U5:V5"/>
    <mergeCell ref="W5:Y5"/>
    <mergeCell ref="C15:H15"/>
    <mergeCell ref="R15:W15"/>
    <mergeCell ref="I7:K12"/>
    <mergeCell ref="L7:N12"/>
    <mergeCell ref="O7:Q12"/>
    <mergeCell ref="B17:X18"/>
    <mergeCell ref="C20:H20"/>
    <mergeCell ref="I20:X20"/>
    <mergeCell ref="C21:H21"/>
    <mergeCell ref="I21:X21"/>
    <mergeCell ref="A23:L24"/>
    <mergeCell ref="N23:Y24"/>
    <mergeCell ref="C14:H14"/>
    <mergeCell ref="R14:W14"/>
    <mergeCell ref="K14:L14"/>
    <mergeCell ref="N14:O14"/>
    <mergeCell ref="I14:J14"/>
    <mergeCell ref="P14:Q14"/>
    <mergeCell ref="V26:W26"/>
    <mergeCell ref="X26:Y26"/>
    <mergeCell ref="A27:B27"/>
    <mergeCell ref="C27:H27"/>
    <mergeCell ref="I27:J27"/>
    <mergeCell ref="K27:L27"/>
    <mergeCell ref="N27:O27"/>
    <mergeCell ref="P27:U27"/>
    <mergeCell ref="V27:W27"/>
    <mergeCell ref="X27:Y27"/>
    <mergeCell ref="A26:B26"/>
    <mergeCell ref="C26:H26"/>
    <mergeCell ref="I26:J26"/>
    <mergeCell ref="K26:L26"/>
    <mergeCell ref="N26:O26"/>
    <mergeCell ref="P26:U26"/>
    <mergeCell ref="V28:W28"/>
    <mergeCell ref="X28:Y28"/>
    <mergeCell ref="A29:B29"/>
    <mergeCell ref="C29:H29"/>
    <mergeCell ref="I29:J29"/>
    <mergeCell ref="K29:L29"/>
    <mergeCell ref="N29:O29"/>
    <mergeCell ref="P29:U29"/>
    <mergeCell ref="V29:W29"/>
    <mergeCell ref="X29:Y29"/>
    <mergeCell ref="A28:B28"/>
    <mergeCell ref="C28:H28"/>
    <mergeCell ref="I28:J28"/>
    <mergeCell ref="K28:L28"/>
    <mergeCell ref="N28:O28"/>
    <mergeCell ref="P28:U28"/>
    <mergeCell ref="V30:W30"/>
    <mergeCell ref="X30:Y30"/>
    <mergeCell ref="A31:B31"/>
    <mergeCell ref="C31:H31"/>
    <mergeCell ref="I31:J31"/>
    <mergeCell ref="K31:L31"/>
    <mergeCell ref="N31:O31"/>
    <mergeCell ref="P31:U31"/>
    <mergeCell ref="V31:W31"/>
    <mergeCell ref="X31:Y31"/>
    <mergeCell ref="A30:B30"/>
    <mergeCell ref="C30:H30"/>
    <mergeCell ref="I30:J30"/>
    <mergeCell ref="K30:L30"/>
    <mergeCell ref="N30:O30"/>
    <mergeCell ref="P30:U30"/>
    <mergeCell ref="V32:W32"/>
    <mergeCell ref="X32:Y32"/>
    <mergeCell ref="B34:K34"/>
    <mergeCell ref="O34:X34"/>
    <mergeCell ref="B35:F35"/>
    <mergeCell ref="G35:H35"/>
    <mergeCell ref="I35:K35"/>
    <mergeCell ref="O35:S35"/>
    <mergeCell ref="T35:U35"/>
    <mergeCell ref="V35:X35"/>
    <mergeCell ref="A32:B32"/>
    <mergeCell ref="C32:H32"/>
    <mergeCell ref="I32:J32"/>
    <mergeCell ref="K32:L32"/>
    <mergeCell ref="N32:O32"/>
    <mergeCell ref="P32:U32"/>
    <mergeCell ref="B36:F36"/>
    <mergeCell ref="G36:H36"/>
    <mergeCell ref="I36:K36"/>
    <mergeCell ref="O36:S36"/>
    <mergeCell ref="T36:U36"/>
    <mergeCell ref="V36:X36"/>
    <mergeCell ref="B38:F38"/>
    <mergeCell ref="G38:H38"/>
    <mergeCell ref="I38:K38"/>
    <mergeCell ref="O38:S38"/>
    <mergeCell ref="T38:U38"/>
    <mergeCell ref="V38:X38"/>
    <mergeCell ref="B37:F37"/>
    <mergeCell ref="G37:H37"/>
    <mergeCell ref="I37:K37"/>
    <mergeCell ref="O37:S37"/>
    <mergeCell ref="T37:U37"/>
    <mergeCell ref="V37:X37"/>
    <mergeCell ref="I39:K39"/>
    <mergeCell ref="O39:S39"/>
    <mergeCell ref="T39:U39"/>
    <mergeCell ref="V39:X39"/>
    <mergeCell ref="B40:F40"/>
    <mergeCell ref="G40:H40"/>
    <mergeCell ref="I40:K40"/>
    <mergeCell ref="O40:S40"/>
    <mergeCell ref="T40:U40"/>
    <mergeCell ref="V40:X40"/>
    <mergeCell ref="B39:F39"/>
    <mergeCell ref="G39:H39"/>
    <mergeCell ref="B42:F42"/>
    <mergeCell ref="G42:H42"/>
    <mergeCell ref="I42:K42"/>
    <mergeCell ref="O42:S42"/>
    <mergeCell ref="T42:U42"/>
    <mergeCell ref="V42:X42"/>
    <mergeCell ref="B41:F41"/>
    <mergeCell ref="G41:H41"/>
    <mergeCell ref="I41:K41"/>
    <mergeCell ref="O41:S41"/>
    <mergeCell ref="T41:U41"/>
    <mergeCell ref="V41:X41"/>
    <mergeCell ref="B44:F44"/>
    <mergeCell ref="G44:H44"/>
    <mergeCell ref="I44:K44"/>
    <mergeCell ref="O44:S44"/>
    <mergeCell ref="T44:U44"/>
    <mergeCell ref="V44:X44"/>
    <mergeCell ref="B43:F43"/>
    <mergeCell ref="G43:H43"/>
    <mergeCell ref="I43:K43"/>
    <mergeCell ref="O43:S43"/>
    <mergeCell ref="T43:U43"/>
    <mergeCell ref="V43:X43"/>
    <mergeCell ref="I46:K46"/>
    <mergeCell ref="O46:S46"/>
    <mergeCell ref="T46:U46"/>
    <mergeCell ref="V46:X46"/>
    <mergeCell ref="B45:F45"/>
    <mergeCell ref="G45:H45"/>
    <mergeCell ref="I45:K45"/>
    <mergeCell ref="O45:S45"/>
    <mergeCell ref="T45:U45"/>
    <mergeCell ref="V45:X45"/>
    <mergeCell ref="Z17:AD18"/>
    <mergeCell ref="AF17:AQ18"/>
    <mergeCell ref="B49:F49"/>
    <mergeCell ref="G49:H49"/>
    <mergeCell ref="I49:K49"/>
    <mergeCell ref="O49:S49"/>
    <mergeCell ref="T49:U49"/>
    <mergeCell ref="V49:X49"/>
    <mergeCell ref="B48:F48"/>
    <mergeCell ref="G48:H48"/>
    <mergeCell ref="I48:K48"/>
    <mergeCell ref="O48:S48"/>
    <mergeCell ref="T48:U48"/>
    <mergeCell ref="V48:X48"/>
    <mergeCell ref="B47:F47"/>
    <mergeCell ref="G47:H47"/>
    <mergeCell ref="I47:K47"/>
    <mergeCell ref="O47:S47"/>
    <mergeCell ref="T47:U47"/>
    <mergeCell ref="V47:X47"/>
    <mergeCell ref="B46:F46"/>
    <mergeCell ref="G46:H46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G35:H49 T35:U49">
      <formula1>#REF!</formula1>
    </dataValidation>
  </dataValidations>
  <pageMargins left="0.31496062992125984" right="0.23622047244094491" top="0.55118110236220474" bottom="0.55118110236220474" header="0.31496062992125984" footer="0.31496062992125984"/>
  <pageSetup paperSize="9" scale="92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90" zoomScaleNormal="100" zoomScaleSheetLayoutView="90" workbookViewId="0">
      <selection activeCell="AE24" sqref="AE24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2"/>
      <c r="U1" s="12"/>
      <c r="V1" s="12"/>
      <c r="W1" s="12"/>
      <c r="X1" s="12"/>
      <c r="Y1" s="12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2"/>
      <c r="U2" s="12"/>
      <c r="V2" s="12"/>
      <c r="W2" s="12"/>
      <c r="X2" s="12"/>
      <c r="Y2" s="12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2"/>
      <c r="V3" s="12"/>
      <c r="W3" s="12"/>
      <c r="X3" s="12"/>
      <c r="Y3" s="12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42573</v>
      </c>
      <c r="J5" s="25"/>
      <c r="K5" s="25"/>
      <c r="L5" s="25"/>
      <c r="M5" s="28" t="s">
        <v>18</v>
      </c>
      <c r="N5" s="28"/>
      <c r="O5" s="28"/>
      <c r="Q5" s="24" t="s">
        <v>0</v>
      </c>
      <c r="R5" s="24"/>
      <c r="S5" s="24"/>
      <c r="T5" s="24"/>
      <c r="U5" s="26">
        <v>0.50694444444444442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6</v>
      </c>
      <c r="J7" s="20"/>
      <c r="K7" s="20"/>
      <c r="L7" s="21" t="s">
        <v>2</v>
      </c>
      <c r="M7" s="21"/>
      <c r="N7" s="21"/>
      <c r="O7" s="20">
        <v>4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67</v>
      </c>
      <c r="D14" s="22"/>
      <c r="E14" s="22"/>
      <c r="F14" s="22"/>
      <c r="G14" s="22"/>
      <c r="H14" s="22"/>
      <c r="I14" s="30" t="s">
        <v>35</v>
      </c>
      <c r="J14" s="30"/>
      <c r="K14" s="31">
        <v>3</v>
      </c>
      <c r="L14" s="31"/>
      <c r="M14" s="11" t="s">
        <v>36</v>
      </c>
      <c r="N14" s="31">
        <v>2</v>
      </c>
      <c r="O14" s="31"/>
      <c r="P14" s="35" t="s">
        <v>63</v>
      </c>
      <c r="Q14" s="35"/>
      <c r="R14" s="22" t="s">
        <v>69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68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70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38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38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8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38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8" ht="15.75" customHeight="1" x14ac:dyDescent="0.15">
      <c r="A23" s="18" t="s">
        <v>72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71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38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3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8" ht="15" customHeight="1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  <c r="Z26" s="2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21" customHeight="1" x14ac:dyDescent="0.4">
      <c r="A27" s="37">
        <v>1</v>
      </c>
      <c r="B27" s="37"/>
      <c r="C27" s="37" t="s">
        <v>50</v>
      </c>
      <c r="D27" s="37"/>
      <c r="E27" s="37"/>
      <c r="F27" s="37"/>
      <c r="G27" s="37"/>
      <c r="H27" s="37"/>
      <c r="I27" s="36">
        <f>12+12</f>
        <v>24</v>
      </c>
      <c r="J27" s="32"/>
      <c r="K27" s="32">
        <v>0</v>
      </c>
      <c r="L27" s="32"/>
      <c r="M27" s="2"/>
      <c r="N27" s="37">
        <v>4</v>
      </c>
      <c r="O27" s="37"/>
      <c r="P27" s="37" t="s">
        <v>60</v>
      </c>
      <c r="Q27" s="37"/>
      <c r="R27" s="37"/>
      <c r="S27" s="37"/>
      <c r="T27" s="37"/>
      <c r="U27" s="37"/>
      <c r="V27" s="32">
        <f>12+12</f>
        <v>24</v>
      </c>
      <c r="W27" s="32"/>
      <c r="X27" s="32">
        <v>0</v>
      </c>
      <c r="Y27" s="32"/>
      <c r="Z27" s="2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21" customHeight="1" x14ac:dyDescent="0.4">
      <c r="A28" s="39">
        <v>2</v>
      </c>
      <c r="B28" s="39"/>
      <c r="C28" s="37" t="s">
        <v>51</v>
      </c>
      <c r="D28" s="37"/>
      <c r="E28" s="37"/>
      <c r="F28" s="37"/>
      <c r="G28" s="37"/>
      <c r="H28" s="37"/>
      <c r="I28" s="36"/>
      <c r="J28" s="32"/>
      <c r="K28" s="32"/>
      <c r="L28" s="32"/>
      <c r="M28" s="2"/>
      <c r="N28" s="39">
        <v>5</v>
      </c>
      <c r="O28" s="39"/>
      <c r="P28" s="37" t="s">
        <v>59</v>
      </c>
      <c r="Q28" s="37"/>
      <c r="R28" s="37"/>
      <c r="S28" s="37"/>
      <c r="T28" s="37"/>
      <c r="U28" s="37"/>
      <c r="V28" s="32">
        <f>12-1+12-2</f>
        <v>21</v>
      </c>
      <c r="W28" s="32"/>
      <c r="X28" s="32">
        <v>2</v>
      </c>
      <c r="Y28" s="32"/>
    </row>
    <row r="29" spans="1:38" ht="21" customHeight="1" x14ac:dyDescent="0.4">
      <c r="A29" s="39">
        <v>3</v>
      </c>
      <c r="B29" s="39"/>
      <c r="C29" s="37" t="s">
        <v>52</v>
      </c>
      <c r="D29" s="37"/>
      <c r="E29" s="37"/>
      <c r="F29" s="37"/>
      <c r="G29" s="37"/>
      <c r="H29" s="37"/>
      <c r="I29" s="36">
        <f>12+12-1</f>
        <v>23</v>
      </c>
      <c r="J29" s="32"/>
      <c r="K29" s="32">
        <v>1</v>
      </c>
      <c r="L29" s="32"/>
      <c r="M29" s="2"/>
      <c r="N29" s="39">
        <v>7</v>
      </c>
      <c r="O29" s="39"/>
      <c r="P29" s="37" t="s">
        <v>61</v>
      </c>
      <c r="Q29" s="37"/>
      <c r="R29" s="37"/>
      <c r="S29" s="37"/>
      <c r="T29" s="37"/>
      <c r="U29" s="37"/>
      <c r="V29" s="32">
        <f>12+12</f>
        <v>24</v>
      </c>
      <c r="W29" s="32"/>
      <c r="X29" s="32">
        <v>0</v>
      </c>
      <c r="Y29" s="32"/>
    </row>
    <row r="30" spans="1:38" ht="21" customHeight="1" x14ac:dyDescent="0.4">
      <c r="A30" s="39">
        <v>5</v>
      </c>
      <c r="B30" s="39"/>
      <c r="C30" s="37" t="s">
        <v>53</v>
      </c>
      <c r="D30" s="37"/>
      <c r="E30" s="37"/>
      <c r="F30" s="37"/>
      <c r="G30" s="37"/>
      <c r="H30" s="37"/>
      <c r="I30" s="36">
        <f>1+12</f>
        <v>13</v>
      </c>
      <c r="J30" s="32"/>
      <c r="K30" s="32">
        <v>1</v>
      </c>
      <c r="L30" s="32"/>
      <c r="M30" s="2"/>
      <c r="N30" s="39">
        <v>9</v>
      </c>
      <c r="O30" s="39"/>
      <c r="P30" s="37" t="s">
        <v>62</v>
      </c>
      <c r="Q30" s="37"/>
      <c r="R30" s="37"/>
      <c r="S30" s="37"/>
      <c r="T30" s="37"/>
      <c r="U30" s="37"/>
      <c r="V30" s="32">
        <f>1+2</f>
        <v>3</v>
      </c>
      <c r="W30" s="32"/>
      <c r="X30" s="32">
        <v>2</v>
      </c>
      <c r="Y30" s="32"/>
    </row>
    <row r="31" spans="1:38" ht="21" customHeight="1" x14ac:dyDescent="0.4">
      <c r="A31" s="39">
        <v>6</v>
      </c>
      <c r="B31" s="39"/>
      <c r="C31" s="37" t="s">
        <v>75</v>
      </c>
      <c r="D31" s="37"/>
      <c r="E31" s="37"/>
      <c r="F31" s="37"/>
      <c r="G31" s="37"/>
      <c r="H31" s="37"/>
      <c r="I31" s="36">
        <f>12+12-1</f>
        <v>23</v>
      </c>
      <c r="J31" s="32"/>
      <c r="K31" s="32">
        <v>1</v>
      </c>
      <c r="L31" s="32"/>
      <c r="M31" s="2"/>
      <c r="N31" s="39"/>
      <c r="O31" s="39"/>
      <c r="P31" s="37"/>
      <c r="Q31" s="37"/>
      <c r="R31" s="37"/>
      <c r="S31" s="37"/>
      <c r="T31" s="37"/>
      <c r="U31" s="37"/>
      <c r="V31" s="32"/>
      <c r="W31" s="32"/>
      <c r="X31" s="32"/>
      <c r="Y31" s="32"/>
    </row>
    <row r="32" spans="1:38" ht="21" customHeight="1" x14ac:dyDescent="0.4">
      <c r="A32" s="39">
        <v>9</v>
      </c>
      <c r="B32" s="39"/>
      <c r="C32" s="37" t="s">
        <v>58</v>
      </c>
      <c r="D32" s="37"/>
      <c r="E32" s="37"/>
      <c r="F32" s="37"/>
      <c r="G32" s="37"/>
      <c r="H32" s="37"/>
      <c r="I32" s="36">
        <f>1</f>
        <v>1</v>
      </c>
      <c r="J32" s="32"/>
      <c r="K32" s="32">
        <v>1</v>
      </c>
      <c r="L32" s="32"/>
      <c r="M32" s="2"/>
      <c r="N32" s="39"/>
      <c r="O32" s="39"/>
      <c r="P32" s="37"/>
      <c r="Q32" s="37"/>
      <c r="R32" s="37"/>
      <c r="S32" s="37"/>
      <c r="T32" s="37"/>
      <c r="U32" s="37"/>
      <c r="V32" s="32"/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105</v>
      </c>
      <c r="C35" s="40"/>
      <c r="D35" s="40"/>
      <c r="E35" s="40"/>
      <c r="F35" s="40"/>
      <c r="G35" s="40" t="s">
        <v>102</v>
      </c>
      <c r="H35" s="40"/>
      <c r="I35" s="44">
        <v>800</v>
      </c>
      <c r="J35" s="44"/>
      <c r="K35" s="44"/>
      <c r="L35" s="6"/>
      <c r="M35" s="6"/>
      <c r="N35" s="6"/>
      <c r="O35" s="40" t="s">
        <v>107</v>
      </c>
      <c r="P35" s="40"/>
      <c r="Q35" s="40"/>
      <c r="R35" s="40"/>
      <c r="S35" s="40"/>
      <c r="T35" s="40" t="s">
        <v>102</v>
      </c>
      <c r="U35" s="40"/>
      <c r="V35" s="44">
        <v>1200</v>
      </c>
      <c r="W35" s="44"/>
      <c r="X35" s="44"/>
      <c r="Y35" s="2"/>
    </row>
    <row r="36" spans="1:25" ht="19.5" customHeight="1" x14ac:dyDescent="0.15">
      <c r="A36" s="2"/>
      <c r="B36" s="40" t="s">
        <v>106</v>
      </c>
      <c r="C36" s="40"/>
      <c r="D36" s="40"/>
      <c r="E36" s="40"/>
      <c r="F36" s="40"/>
      <c r="G36" s="40" t="s">
        <v>102</v>
      </c>
      <c r="H36" s="40"/>
      <c r="I36" s="44">
        <v>157</v>
      </c>
      <c r="J36" s="44"/>
      <c r="K36" s="44"/>
      <c r="L36" s="6"/>
      <c r="M36" s="6"/>
      <c r="N36" s="6"/>
      <c r="O36" s="40" t="s">
        <v>107</v>
      </c>
      <c r="P36" s="40"/>
      <c r="Q36" s="40"/>
      <c r="R36" s="40"/>
      <c r="S36" s="40"/>
      <c r="T36" s="40" t="s">
        <v>102</v>
      </c>
      <c r="U36" s="40"/>
      <c r="V36" s="44">
        <v>527</v>
      </c>
      <c r="W36" s="44"/>
      <c r="X36" s="44"/>
      <c r="Y36" s="2"/>
    </row>
    <row r="37" spans="1:25" ht="19.5" customHeight="1" x14ac:dyDescent="0.15">
      <c r="A37" s="2"/>
      <c r="B37" s="40" t="s">
        <v>106</v>
      </c>
      <c r="C37" s="40"/>
      <c r="D37" s="40"/>
      <c r="E37" s="40"/>
      <c r="F37" s="40"/>
      <c r="G37" s="40" t="s">
        <v>102</v>
      </c>
      <c r="H37" s="40"/>
      <c r="I37" s="44">
        <v>17</v>
      </c>
      <c r="J37" s="44"/>
      <c r="K37" s="44"/>
      <c r="L37" s="6"/>
      <c r="M37" s="6"/>
      <c r="N37" s="6"/>
      <c r="O37" s="40" t="s">
        <v>107</v>
      </c>
      <c r="P37" s="40"/>
      <c r="Q37" s="40"/>
      <c r="R37" s="40"/>
      <c r="S37" s="40"/>
      <c r="T37" s="40" t="s">
        <v>104</v>
      </c>
      <c r="U37" s="40"/>
      <c r="V37" s="44">
        <v>1045</v>
      </c>
      <c r="W37" s="44"/>
      <c r="X37" s="44"/>
      <c r="Y37" s="2"/>
    </row>
    <row r="38" spans="1:25" ht="19.5" customHeight="1" x14ac:dyDescent="0.15">
      <c r="A38" s="2"/>
      <c r="B38" s="40" t="s">
        <v>115</v>
      </c>
      <c r="C38" s="40"/>
      <c r="D38" s="40"/>
      <c r="E38" s="40"/>
      <c r="F38" s="40"/>
      <c r="G38" s="40" t="s">
        <v>104</v>
      </c>
      <c r="H38" s="40"/>
      <c r="I38" s="44">
        <v>1034</v>
      </c>
      <c r="J38" s="44"/>
      <c r="K38" s="44"/>
      <c r="L38" s="6"/>
      <c r="M38" s="6"/>
      <c r="N38" s="6"/>
      <c r="O38" s="40" t="s">
        <v>108</v>
      </c>
      <c r="P38" s="40"/>
      <c r="Q38" s="40"/>
      <c r="R38" s="40"/>
      <c r="S38" s="40"/>
      <c r="T38" s="40" t="s">
        <v>104</v>
      </c>
      <c r="U38" s="40"/>
      <c r="V38" s="44">
        <v>844</v>
      </c>
      <c r="W38" s="44"/>
      <c r="X38" s="44"/>
      <c r="Y38" s="2"/>
    </row>
    <row r="39" spans="1:25" ht="19.5" customHeight="1" x14ac:dyDescent="0.15">
      <c r="A39" s="2"/>
      <c r="B39" s="40" t="s">
        <v>106</v>
      </c>
      <c r="C39" s="40"/>
      <c r="D39" s="40"/>
      <c r="E39" s="40"/>
      <c r="F39" s="40"/>
      <c r="G39" s="40" t="s">
        <v>104</v>
      </c>
      <c r="H39" s="40"/>
      <c r="I39" s="44">
        <v>649</v>
      </c>
      <c r="J39" s="44"/>
      <c r="K39" s="44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4"/>
      <c r="W39" s="44"/>
      <c r="X39" s="44"/>
      <c r="Y39" s="2"/>
    </row>
    <row r="40" spans="1:25" ht="19.5" customHeight="1" x14ac:dyDescent="0.15">
      <c r="A40" s="2"/>
      <c r="B40" s="40" t="s">
        <v>106</v>
      </c>
      <c r="C40" s="40"/>
      <c r="D40" s="40"/>
      <c r="E40" s="40"/>
      <c r="F40" s="40"/>
      <c r="G40" s="40" t="s">
        <v>104</v>
      </c>
      <c r="H40" s="40"/>
      <c r="I40" s="44">
        <v>221</v>
      </c>
      <c r="J40" s="44"/>
      <c r="K40" s="44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4"/>
      <c r="W40" s="44"/>
      <c r="X40" s="44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4"/>
      <c r="J41" s="44"/>
      <c r="K41" s="44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4"/>
      <c r="W41" s="44"/>
      <c r="X41" s="44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4"/>
      <c r="J42" s="44"/>
      <c r="K42" s="44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4"/>
      <c r="W42" s="44"/>
      <c r="X42" s="44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4"/>
      <c r="J43" s="44"/>
      <c r="K43" s="44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4"/>
      <c r="W43" s="44"/>
      <c r="X43" s="44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4"/>
      <c r="J44" s="44"/>
      <c r="K44" s="44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4"/>
      <c r="W44" s="44"/>
      <c r="X44" s="44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4"/>
      <c r="J45" s="44"/>
      <c r="K45" s="44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4"/>
      <c r="W45" s="44"/>
      <c r="X45" s="44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4"/>
      <c r="J46" s="44"/>
      <c r="K46" s="44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4"/>
      <c r="W46" s="44"/>
      <c r="X46" s="44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4"/>
      <c r="J47" s="44"/>
      <c r="K47" s="44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4"/>
      <c r="W47" s="44"/>
      <c r="X47" s="44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4"/>
      <c r="J48" s="44"/>
      <c r="K48" s="44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4"/>
      <c r="W48" s="44"/>
      <c r="X48" s="44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4"/>
      <c r="J49" s="44"/>
      <c r="K49" s="44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4"/>
      <c r="W49" s="44"/>
      <c r="X49" s="44"/>
      <c r="Y49" s="2"/>
    </row>
    <row r="50" spans="1:25" ht="19.5" customHeight="1" x14ac:dyDescent="0.15">
      <c r="B50" s="8"/>
      <c r="C50" s="8"/>
      <c r="D50" s="8"/>
      <c r="E50" s="8"/>
      <c r="F50" s="8"/>
      <c r="G50" s="8"/>
      <c r="H50" s="8"/>
      <c r="I50" s="9"/>
      <c r="J50" s="9"/>
      <c r="K50" s="9"/>
    </row>
  </sheetData>
  <sheetProtection selectLockedCells="1"/>
  <mergeCells count="173">
    <mergeCell ref="B49:F49"/>
    <mergeCell ref="G47:H47"/>
    <mergeCell ref="G48:H48"/>
    <mergeCell ref="G49:H49"/>
    <mergeCell ref="I47:K47"/>
    <mergeCell ref="I48:K48"/>
    <mergeCell ref="I49:K49"/>
    <mergeCell ref="T47:U47"/>
    <mergeCell ref="T48:U48"/>
    <mergeCell ref="T49:U49"/>
    <mergeCell ref="O49:S49"/>
    <mergeCell ref="B46:F46"/>
    <mergeCell ref="G45:H45"/>
    <mergeCell ref="G46:H46"/>
    <mergeCell ref="I45:K45"/>
    <mergeCell ref="I46:K46"/>
    <mergeCell ref="T45:U45"/>
    <mergeCell ref="T46:U46"/>
    <mergeCell ref="B47:F47"/>
    <mergeCell ref="B48:F48"/>
    <mergeCell ref="O46:S46"/>
    <mergeCell ref="O47:S47"/>
    <mergeCell ref="O48:S48"/>
    <mergeCell ref="B45:F45"/>
    <mergeCell ref="O44:S44"/>
    <mergeCell ref="O45:S45"/>
    <mergeCell ref="V45:X45"/>
    <mergeCell ref="I44:K44"/>
    <mergeCell ref="O41:S41"/>
    <mergeCell ref="O42:S42"/>
    <mergeCell ref="O43:S43"/>
    <mergeCell ref="G35:H35"/>
    <mergeCell ref="B35:F35"/>
    <mergeCell ref="I35:K35"/>
    <mergeCell ref="T35:U35"/>
    <mergeCell ref="V35:X35"/>
    <mergeCell ref="V32:W32"/>
    <mergeCell ref="X32:Y32"/>
    <mergeCell ref="B34:K34"/>
    <mergeCell ref="O34:X34"/>
    <mergeCell ref="A32:B32"/>
    <mergeCell ref="C32:H32"/>
    <mergeCell ref="I32:J32"/>
    <mergeCell ref="K32:L32"/>
    <mergeCell ref="N32:O32"/>
    <mergeCell ref="P32:U32"/>
    <mergeCell ref="V30:W30"/>
    <mergeCell ref="X30:Y30"/>
    <mergeCell ref="A31:B31"/>
    <mergeCell ref="C31:H31"/>
    <mergeCell ref="I31:J31"/>
    <mergeCell ref="K31:L31"/>
    <mergeCell ref="N31:O31"/>
    <mergeCell ref="P31:U31"/>
    <mergeCell ref="V31:W31"/>
    <mergeCell ref="X31:Y31"/>
    <mergeCell ref="A30:B30"/>
    <mergeCell ref="C30:H30"/>
    <mergeCell ref="I30:J30"/>
    <mergeCell ref="K30:L30"/>
    <mergeCell ref="N30:O30"/>
    <mergeCell ref="P30:U30"/>
    <mergeCell ref="V28:W28"/>
    <mergeCell ref="X28:Y28"/>
    <mergeCell ref="A29:B29"/>
    <mergeCell ref="C29:H29"/>
    <mergeCell ref="I29:J29"/>
    <mergeCell ref="K29:L29"/>
    <mergeCell ref="N29:O29"/>
    <mergeCell ref="P29:U29"/>
    <mergeCell ref="V29:W29"/>
    <mergeCell ref="X29:Y29"/>
    <mergeCell ref="A28:B28"/>
    <mergeCell ref="C28:H28"/>
    <mergeCell ref="I28:J28"/>
    <mergeCell ref="K28:L28"/>
    <mergeCell ref="N28:O28"/>
    <mergeCell ref="P28:U28"/>
    <mergeCell ref="V26:W26"/>
    <mergeCell ref="X26:Y26"/>
    <mergeCell ref="A27:B27"/>
    <mergeCell ref="C27:H27"/>
    <mergeCell ref="I27:J27"/>
    <mergeCell ref="K27:L27"/>
    <mergeCell ref="N27:O27"/>
    <mergeCell ref="P27:U27"/>
    <mergeCell ref="V27:W27"/>
    <mergeCell ref="X27:Y27"/>
    <mergeCell ref="A26:B26"/>
    <mergeCell ref="C26:H26"/>
    <mergeCell ref="I26:J26"/>
    <mergeCell ref="K26:L26"/>
    <mergeCell ref="N26:O26"/>
    <mergeCell ref="P26:U26"/>
    <mergeCell ref="A1:S3"/>
    <mergeCell ref="C21:H21"/>
    <mergeCell ref="I21:X21"/>
    <mergeCell ref="A23:L24"/>
    <mergeCell ref="N23:Y24"/>
    <mergeCell ref="I7:K12"/>
    <mergeCell ref="L7:N12"/>
    <mergeCell ref="O7:Q12"/>
    <mergeCell ref="C14:H14"/>
    <mergeCell ref="R14:W14"/>
    <mergeCell ref="C15:H15"/>
    <mergeCell ref="R15:W15"/>
    <mergeCell ref="B5:H5"/>
    <mergeCell ref="I5:L5"/>
    <mergeCell ref="M5:O5"/>
    <mergeCell ref="Q5:T5"/>
    <mergeCell ref="U5:V5"/>
    <mergeCell ref="W5:Y5"/>
    <mergeCell ref="B17:X18"/>
    <mergeCell ref="C20:H20"/>
    <mergeCell ref="I20:X20"/>
    <mergeCell ref="I14:J14"/>
    <mergeCell ref="K14:L14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I36:K36"/>
    <mergeCell ref="I37:K37"/>
    <mergeCell ref="I38:K38"/>
    <mergeCell ref="I39:K39"/>
    <mergeCell ref="I40:K40"/>
    <mergeCell ref="I41:K41"/>
    <mergeCell ref="I42:K42"/>
    <mergeCell ref="I43:K43"/>
    <mergeCell ref="V49:X49"/>
    <mergeCell ref="V36:X36"/>
    <mergeCell ref="V37:X37"/>
    <mergeCell ref="V38:X38"/>
    <mergeCell ref="V39:X39"/>
    <mergeCell ref="V40:X40"/>
    <mergeCell ref="V41:X41"/>
    <mergeCell ref="V42:X42"/>
    <mergeCell ref="V43:X43"/>
    <mergeCell ref="V44:X44"/>
    <mergeCell ref="N14:O14"/>
    <mergeCell ref="P14:Q14"/>
    <mergeCell ref="V46:X46"/>
    <mergeCell ref="V47:X47"/>
    <mergeCell ref="V48:X48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O35:S35"/>
    <mergeCell ref="O36:S36"/>
    <mergeCell ref="O37:S37"/>
    <mergeCell ref="O38:S38"/>
    <mergeCell ref="O39:S39"/>
    <mergeCell ref="O40:S40"/>
  </mergeCells>
  <phoneticPr fontId="1"/>
  <dataValidations count="4">
    <dataValidation type="list" allowBlank="1" showInputMessage="1" showErrorMessage="1" sqref="B35:F49">
      <formula1>#REF!</formula1>
    </dataValidation>
    <dataValidation type="list" allowBlank="1" showInputMessage="1" showErrorMessage="1" sqref="O35:S49">
      <formula1>#REF!</formula1>
    </dataValidation>
    <dataValidation type="list" allowBlank="1" showInputMessage="1" showErrorMessage="1" sqref="I20:X21">
      <formula1>#REF!</formula1>
    </dataValidation>
    <dataValidation type="list" allowBlank="1" showInputMessage="1" showErrorMessage="1" sqref="T35:U49 G35:H49">
      <formula1>#REF!</formula1>
    </dataValidation>
  </dataValidations>
  <pageMargins left="0.51181102362204722" right="0.43307086614173229" top="0.55118110236220474" bottom="0.31496062992125984" header="0.31496062992125984" footer="0.31496062992125984"/>
  <pageSetup paperSize="9" scale="92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selection activeCell="AH7" sqref="AH7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2"/>
      <c r="U1" s="12"/>
      <c r="V1" s="12"/>
      <c r="W1" s="12"/>
      <c r="X1" s="12"/>
      <c r="Y1" s="12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2"/>
      <c r="U2" s="12"/>
      <c r="V2" s="12"/>
      <c r="W2" s="12"/>
      <c r="X2" s="12"/>
      <c r="Y2" s="12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2"/>
      <c r="V3" s="12"/>
      <c r="W3" s="12"/>
      <c r="X3" s="12"/>
      <c r="Y3" s="12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42573</v>
      </c>
      <c r="J5" s="25"/>
      <c r="K5" s="25"/>
      <c r="L5" s="25"/>
      <c r="M5" s="28" t="s">
        <v>19</v>
      </c>
      <c r="N5" s="28"/>
      <c r="O5" s="28"/>
      <c r="Q5" s="24" t="s">
        <v>0</v>
      </c>
      <c r="R5" s="24"/>
      <c r="S5" s="24"/>
      <c r="T5" s="24"/>
      <c r="U5" s="26">
        <v>0.59027777777777779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5</v>
      </c>
      <c r="J7" s="20"/>
      <c r="K7" s="20"/>
      <c r="L7" s="21" t="s">
        <v>2</v>
      </c>
      <c r="M7" s="21"/>
      <c r="N7" s="21"/>
      <c r="O7" s="20">
        <v>0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77</v>
      </c>
      <c r="D14" s="22"/>
      <c r="E14" s="22"/>
      <c r="F14" s="22"/>
      <c r="G14" s="22"/>
      <c r="H14" s="22"/>
      <c r="I14" s="30" t="s">
        <v>35</v>
      </c>
      <c r="J14" s="30"/>
      <c r="K14" s="31">
        <v>3</v>
      </c>
      <c r="L14" s="31"/>
      <c r="M14" s="11" t="s">
        <v>36</v>
      </c>
      <c r="N14" s="31">
        <v>0</v>
      </c>
      <c r="O14" s="31"/>
      <c r="P14" s="35" t="s">
        <v>63</v>
      </c>
      <c r="Q14" s="35"/>
      <c r="R14" s="22" t="s">
        <v>76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78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79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25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54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80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81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9">
        <v>1</v>
      </c>
      <c r="B27" s="39"/>
      <c r="C27" s="37" t="s">
        <v>38</v>
      </c>
      <c r="D27" s="37"/>
      <c r="E27" s="37"/>
      <c r="F27" s="37"/>
      <c r="G27" s="37"/>
      <c r="H27" s="37"/>
      <c r="I27" s="36">
        <f>12+12-2</f>
        <v>22</v>
      </c>
      <c r="J27" s="32"/>
      <c r="K27" s="32">
        <v>1</v>
      </c>
      <c r="L27" s="32"/>
      <c r="M27" s="2"/>
      <c r="N27" s="37">
        <v>4</v>
      </c>
      <c r="O27" s="37"/>
      <c r="P27" s="37" t="s">
        <v>60</v>
      </c>
      <c r="Q27" s="37"/>
      <c r="R27" s="37"/>
      <c r="S27" s="37"/>
      <c r="T27" s="37"/>
      <c r="U27" s="37"/>
      <c r="V27" s="32">
        <f>12+12</f>
        <v>24</v>
      </c>
      <c r="W27" s="32"/>
      <c r="X27" s="32"/>
      <c r="Y27" s="32"/>
    </row>
    <row r="28" spans="1:25" ht="21" customHeight="1" x14ac:dyDescent="0.4">
      <c r="A28" s="39">
        <v>2</v>
      </c>
      <c r="B28" s="39"/>
      <c r="C28" s="37" t="s">
        <v>39</v>
      </c>
      <c r="D28" s="37"/>
      <c r="E28" s="37"/>
      <c r="F28" s="37"/>
      <c r="G28" s="37"/>
      <c r="H28" s="37"/>
      <c r="I28" s="36">
        <f>7</f>
        <v>7</v>
      </c>
      <c r="J28" s="32"/>
      <c r="K28" s="32"/>
      <c r="L28" s="32"/>
      <c r="M28" s="2"/>
      <c r="N28" s="39">
        <v>5</v>
      </c>
      <c r="O28" s="39"/>
      <c r="P28" s="37" t="s">
        <v>59</v>
      </c>
      <c r="Q28" s="37"/>
      <c r="R28" s="37"/>
      <c r="S28" s="37"/>
      <c r="T28" s="37"/>
      <c r="U28" s="37"/>
      <c r="V28" s="32">
        <f>12</f>
        <v>12</v>
      </c>
      <c r="W28" s="32"/>
      <c r="X28" s="32"/>
      <c r="Y28" s="32"/>
    </row>
    <row r="29" spans="1:25" ht="21" customHeight="1" x14ac:dyDescent="0.4">
      <c r="A29" s="39">
        <v>5</v>
      </c>
      <c r="B29" s="39"/>
      <c r="C29" s="37" t="s">
        <v>40</v>
      </c>
      <c r="D29" s="37"/>
      <c r="E29" s="37"/>
      <c r="F29" s="37"/>
      <c r="G29" s="37"/>
      <c r="H29" s="37"/>
      <c r="I29" s="36">
        <f>12+12-9+2</f>
        <v>17</v>
      </c>
      <c r="J29" s="32"/>
      <c r="K29" s="32">
        <v>2</v>
      </c>
      <c r="L29" s="32"/>
      <c r="M29" s="2"/>
      <c r="N29" s="39">
        <v>7</v>
      </c>
      <c r="O29" s="39"/>
      <c r="P29" s="37" t="s">
        <v>61</v>
      </c>
      <c r="Q29" s="37"/>
      <c r="R29" s="37"/>
      <c r="S29" s="37"/>
      <c r="T29" s="37"/>
      <c r="U29" s="37"/>
      <c r="V29" s="32">
        <f>12+12</f>
        <v>24</v>
      </c>
      <c r="W29" s="32"/>
      <c r="X29" s="32"/>
      <c r="Y29" s="32"/>
    </row>
    <row r="30" spans="1:25" ht="21" customHeight="1" x14ac:dyDescent="0.4">
      <c r="A30" s="39">
        <v>6</v>
      </c>
      <c r="B30" s="39"/>
      <c r="C30" s="37" t="s">
        <v>41</v>
      </c>
      <c r="D30" s="37"/>
      <c r="E30" s="37"/>
      <c r="F30" s="37"/>
      <c r="G30" s="37"/>
      <c r="H30" s="37"/>
      <c r="I30" s="36">
        <f>12+12-7</f>
        <v>17</v>
      </c>
      <c r="J30" s="32"/>
      <c r="K30" s="32">
        <v>1</v>
      </c>
      <c r="L30" s="32"/>
      <c r="M30" s="2"/>
      <c r="N30" s="39">
        <v>9</v>
      </c>
      <c r="O30" s="39"/>
      <c r="P30" s="37" t="s">
        <v>62</v>
      </c>
      <c r="Q30" s="37"/>
      <c r="R30" s="37"/>
      <c r="S30" s="37"/>
      <c r="T30" s="37"/>
      <c r="U30" s="37"/>
      <c r="V30" s="32">
        <f>12</f>
        <v>12</v>
      </c>
      <c r="W30" s="32"/>
      <c r="X30" s="32"/>
      <c r="Y30" s="32"/>
    </row>
    <row r="31" spans="1:25" ht="21" customHeight="1" x14ac:dyDescent="0.4">
      <c r="A31" s="39">
        <v>8</v>
      </c>
      <c r="B31" s="39"/>
      <c r="C31" s="37" t="s">
        <v>42</v>
      </c>
      <c r="D31" s="37"/>
      <c r="E31" s="37"/>
      <c r="F31" s="37"/>
      <c r="G31" s="37"/>
      <c r="H31" s="37"/>
      <c r="I31" s="36"/>
      <c r="J31" s="32"/>
      <c r="K31" s="32"/>
      <c r="L31" s="32"/>
      <c r="M31" s="2"/>
      <c r="N31" s="39"/>
      <c r="O31" s="39"/>
      <c r="P31" s="37"/>
      <c r="Q31" s="37"/>
      <c r="R31" s="37"/>
      <c r="S31" s="37"/>
      <c r="T31" s="37"/>
      <c r="U31" s="37"/>
      <c r="V31" s="32"/>
      <c r="W31" s="32"/>
      <c r="X31" s="32"/>
      <c r="Y31" s="32"/>
    </row>
    <row r="32" spans="1:25" ht="21" customHeight="1" x14ac:dyDescent="0.4">
      <c r="A32" s="38">
        <v>9</v>
      </c>
      <c r="B32" s="38"/>
      <c r="C32" s="38" t="s">
        <v>43</v>
      </c>
      <c r="D32" s="38"/>
      <c r="E32" s="38"/>
      <c r="F32" s="38"/>
      <c r="G32" s="38"/>
      <c r="H32" s="38"/>
      <c r="I32" s="36">
        <f>9</f>
        <v>9</v>
      </c>
      <c r="J32" s="32"/>
      <c r="K32" s="32"/>
      <c r="L32" s="32"/>
      <c r="M32" s="2"/>
      <c r="N32" s="39"/>
      <c r="O32" s="39"/>
      <c r="P32" s="37"/>
      <c r="Q32" s="37"/>
      <c r="R32" s="37"/>
      <c r="S32" s="37"/>
      <c r="T32" s="37"/>
      <c r="U32" s="37"/>
      <c r="V32" s="32"/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101</v>
      </c>
      <c r="C35" s="40"/>
      <c r="D35" s="40"/>
      <c r="E35" s="40"/>
      <c r="F35" s="40"/>
      <c r="G35" s="40" t="s">
        <v>102</v>
      </c>
      <c r="H35" s="40"/>
      <c r="I35" s="43">
        <v>245</v>
      </c>
      <c r="J35" s="43"/>
      <c r="K35" s="43"/>
      <c r="L35" s="6"/>
      <c r="M35" s="6"/>
      <c r="N35" s="6"/>
      <c r="O35" s="40"/>
      <c r="P35" s="40"/>
      <c r="Q35" s="40"/>
      <c r="R35" s="40"/>
      <c r="S35" s="40"/>
      <c r="T35" s="40"/>
      <c r="U35" s="40"/>
      <c r="V35" s="43"/>
      <c r="W35" s="43"/>
      <c r="X35" s="43"/>
      <c r="Y35" s="2"/>
    </row>
    <row r="36" spans="1:25" ht="19.5" customHeight="1" x14ac:dyDescent="0.15">
      <c r="A36" s="2"/>
      <c r="B36" s="40" t="s">
        <v>101</v>
      </c>
      <c r="C36" s="40"/>
      <c r="D36" s="40"/>
      <c r="E36" s="40"/>
      <c r="F36" s="40"/>
      <c r="G36" s="40" t="s">
        <v>102</v>
      </c>
      <c r="H36" s="40"/>
      <c r="I36" s="43">
        <v>36</v>
      </c>
      <c r="J36" s="43"/>
      <c r="K36" s="43"/>
      <c r="L36" s="6"/>
      <c r="M36" s="6"/>
      <c r="N36" s="6"/>
      <c r="O36" s="40"/>
      <c r="P36" s="40"/>
      <c r="Q36" s="40"/>
      <c r="R36" s="40"/>
      <c r="S36" s="40"/>
      <c r="T36" s="40"/>
      <c r="U36" s="40"/>
      <c r="V36" s="43"/>
      <c r="W36" s="43"/>
      <c r="X36" s="43"/>
      <c r="Y36" s="2"/>
    </row>
    <row r="37" spans="1:25" ht="19.5" customHeight="1" x14ac:dyDescent="0.15">
      <c r="A37" s="2"/>
      <c r="B37" s="40" t="s">
        <v>103</v>
      </c>
      <c r="C37" s="40"/>
      <c r="D37" s="40"/>
      <c r="E37" s="40"/>
      <c r="F37" s="40"/>
      <c r="G37" s="40" t="s">
        <v>102</v>
      </c>
      <c r="H37" s="40"/>
      <c r="I37" s="43">
        <v>15</v>
      </c>
      <c r="J37" s="43"/>
      <c r="K37" s="43"/>
      <c r="L37" s="6"/>
      <c r="M37" s="6"/>
      <c r="N37" s="6"/>
      <c r="O37" s="40"/>
      <c r="P37" s="40"/>
      <c r="Q37" s="40"/>
      <c r="R37" s="40"/>
      <c r="S37" s="40"/>
      <c r="T37" s="40"/>
      <c r="U37" s="40"/>
      <c r="V37" s="43"/>
      <c r="W37" s="43"/>
      <c r="X37" s="43"/>
      <c r="Y37" s="2"/>
    </row>
    <row r="38" spans="1:25" ht="19.5" customHeight="1" x14ac:dyDescent="0.15">
      <c r="A38" s="2"/>
      <c r="B38" s="40" t="s">
        <v>109</v>
      </c>
      <c r="C38" s="40"/>
      <c r="D38" s="40"/>
      <c r="E38" s="40"/>
      <c r="F38" s="40"/>
      <c r="G38" s="40" t="s">
        <v>104</v>
      </c>
      <c r="H38" s="40"/>
      <c r="I38" s="43">
        <v>732</v>
      </c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</row>
    <row r="39" spans="1:25" ht="19.5" customHeight="1" x14ac:dyDescent="0.15">
      <c r="A39" s="2"/>
      <c r="B39" s="40" t="s">
        <v>110</v>
      </c>
      <c r="C39" s="40"/>
      <c r="D39" s="40"/>
      <c r="E39" s="40"/>
      <c r="F39" s="40"/>
      <c r="G39" s="40" t="s">
        <v>104</v>
      </c>
      <c r="H39" s="40"/>
      <c r="I39" s="43">
        <v>420</v>
      </c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3">
    <mergeCell ref="B46:F46"/>
    <mergeCell ref="G46:H46"/>
    <mergeCell ref="I46:K46"/>
    <mergeCell ref="C14:H14"/>
    <mergeCell ref="C15:H15"/>
    <mergeCell ref="B43:F43"/>
    <mergeCell ref="G43:H43"/>
    <mergeCell ref="I43:K43"/>
    <mergeCell ref="B44:F44"/>
    <mergeCell ref="G44:H44"/>
    <mergeCell ref="I44:K44"/>
    <mergeCell ref="B45:F45"/>
    <mergeCell ref="G45:H45"/>
    <mergeCell ref="I45:K45"/>
    <mergeCell ref="B42:F42"/>
    <mergeCell ref="G42:H42"/>
    <mergeCell ref="I42:K42"/>
    <mergeCell ref="O41:S41"/>
    <mergeCell ref="B41:F41"/>
    <mergeCell ref="G41:H41"/>
    <mergeCell ref="I41:K41"/>
    <mergeCell ref="T41:U41"/>
    <mergeCell ref="V41:X41"/>
    <mergeCell ref="B40:F40"/>
    <mergeCell ref="G40:H40"/>
    <mergeCell ref="I40:K40"/>
    <mergeCell ref="O40:S40"/>
    <mergeCell ref="T40:U40"/>
    <mergeCell ref="V40:X40"/>
    <mergeCell ref="B39:F39"/>
    <mergeCell ref="G39:H39"/>
    <mergeCell ref="I39:K39"/>
    <mergeCell ref="O39:S39"/>
    <mergeCell ref="T39:U39"/>
    <mergeCell ref="V39:X39"/>
    <mergeCell ref="B38:F38"/>
    <mergeCell ref="G38:H38"/>
    <mergeCell ref="I38:K38"/>
    <mergeCell ref="B35:F35"/>
    <mergeCell ref="G35:H35"/>
    <mergeCell ref="I35:K35"/>
    <mergeCell ref="O35:S35"/>
    <mergeCell ref="T35:U35"/>
    <mergeCell ref="V35:X35"/>
    <mergeCell ref="B36:F36"/>
    <mergeCell ref="G36:H36"/>
    <mergeCell ref="I36:K36"/>
    <mergeCell ref="B37:F37"/>
    <mergeCell ref="G37:H37"/>
    <mergeCell ref="I37:K37"/>
    <mergeCell ref="O36:S36"/>
    <mergeCell ref="T36:U36"/>
    <mergeCell ref="V36:X36"/>
    <mergeCell ref="O37:S37"/>
    <mergeCell ref="V32:W32"/>
    <mergeCell ref="X32:Y32"/>
    <mergeCell ref="B34:K34"/>
    <mergeCell ref="O34:X34"/>
    <mergeCell ref="A32:B32"/>
    <mergeCell ref="C32:H32"/>
    <mergeCell ref="I32:J32"/>
    <mergeCell ref="K32:L32"/>
    <mergeCell ref="N32:O32"/>
    <mergeCell ref="P32:U32"/>
    <mergeCell ref="V30:W30"/>
    <mergeCell ref="X30:Y30"/>
    <mergeCell ref="A31:B31"/>
    <mergeCell ref="C31:H31"/>
    <mergeCell ref="I31:J31"/>
    <mergeCell ref="K31:L31"/>
    <mergeCell ref="N31:O31"/>
    <mergeCell ref="P31:U31"/>
    <mergeCell ref="V31:W31"/>
    <mergeCell ref="X31:Y31"/>
    <mergeCell ref="A30:B30"/>
    <mergeCell ref="C30:H30"/>
    <mergeCell ref="I30:J30"/>
    <mergeCell ref="K30:L30"/>
    <mergeCell ref="N30:O30"/>
    <mergeCell ref="P30:U30"/>
    <mergeCell ref="V28:W28"/>
    <mergeCell ref="X28:Y28"/>
    <mergeCell ref="A29:B29"/>
    <mergeCell ref="C29:H29"/>
    <mergeCell ref="I29:J29"/>
    <mergeCell ref="K29:L29"/>
    <mergeCell ref="N29:O29"/>
    <mergeCell ref="P29:U29"/>
    <mergeCell ref="V29:W29"/>
    <mergeCell ref="X29:Y29"/>
    <mergeCell ref="A28:B28"/>
    <mergeCell ref="C28:H28"/>
    <mergeCell ref="I28:J28"/>
    <mergeCell ref="K28:L28"/>
    <mergeCell ref="N28:O28"/>
    <mergeCell ref="P28:U28"/>
    <mergeCell ref="V26:W26"/>
    <mergeCell ref="X26:Y26"/>
    <mergeCell ref="A27:B27"/>
    <mergeCell ref="C27:H27"/>
    <mergeCell ref="I27:J27"/>
    <mergeCell ref="K27:L27"/>
    <mergeCell ref="N27:O27"/>
    <mergeCell ref="P27:U27"/>
    <mergeCell ref="V27:W27"/>
    <mergeCell ref="X27:Y27"/>
    <mergeCell ref="A26:B26"/>
    <mergeCell ref="C26:H26"/>
    <mergeCell ref="I26:J26"/>
    <mergeCell ref="K26:L26"/>
    <mergeCell ref="N26:O26"/>
    <mergeCell ref="P26:U26"/>
    <mergeCell ref="A1:S3"/>
    <mergeCell ref="B17:X18"/>
    <mergeCell ref="C20:H20"/>
    <mergeCell ref="I20:X20"/>
    <mergeCell ref="C21:H21"/>
    <mergeCell ref="I21:X21"/>
    <mergeCell ref="A23:L24"/>
    <mergeCell ref="N23:Y24"/>
    <mergeCell ref="I7:K12"/>
    <mergeCell ref="L7:N12"/>
    <mergeCell ref="O7:Q12"/>
    <mergeCell ref="R14:W14"/>
    <mergeCell ref="R15:W15"/>
    <mergeCell ref="B5:H5"/>
    <mergeCell ref="I5:L5"/>
    <mergeCell ref="M5:O5"/>
    <mergeCell ref="Q5:T5"/>
    <mergeCell ref="U5:V5"/>
    <mergeCell ref="W5:Y5"/>
    <mergeCell ref="I14:J14"/>
    <mergeCell ref="K14:L14"/>
    <mergeCell ref="N14:O14"/>
    <mergeCell ref="P14:Q14"/>
    <mergeCell ref="B47:F47"/>
    <mergeCell ref="G47:H47"/>
    <mergeCell ref="I47:K47"/>
    <mergeCell ref="B48:F48"/>
    <mergeCell ref="G48:H48"/>
    <mergeCell ref="I48:K48"/>
    <mergeCell ref="B49:F49"/>
    <mergeCell ref="G49:H49"/>
    <mergeCell ref="I49:K49"/>
    <mergeCell ref="O43:S43"/>
    <mergeCell ref="T43:U43"/>
    <mergeCell ref="V43:X43"/>
    <mergeCell ref="O44:S44"/>
    <mergeCell ref="T44:U44"/>
    <mergeCell ref="V44:X44"/>
    <mergeCell ref="O42:S42"/>
    <mergeCell ref="T42:U42"/>
    <mergeCell ref="V42:X42"/>
    <mergeCell ref="O45:S45"/>
    <mergeCell ref="T45:U45"/>
    <mergeCell ref="V45:X45"/>
    <mergeCell ref="O49:S49"/>
    <mergeCell ref="T49:U49"/>
    <mergeCell ref="V49:X49"/>
    <mergeCell ref="O46:S46"/>
    <mergeCell ref="T46:U46"/>
    <mergeCell ref="V46:X46"/>
    <mergeCell ref="O47:S47"/>
    <mergeCell ref="T47:U47"/>
    <mergeCell ref="V47:X47"/>
    <mergeCell ref="O48:S48"/>
    <mergeCell ref="T48:U48"/>
    <mergeCell ref="V48:X48"/>
    <mergeCell ref="T37:U37"/>
    <mergeCell ref="V37:X37"/>
    <mergeCell ref="O38:S38"/>
    <mergeCell ref="T38:U38"/>
    <mergeCell ref="V38:X38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T35:U49 G35:H49">
      <formula1>#REF!</formula1>
    </dataValidation>
  </dataValidations>
  <printOptions horizontalCentered="1"/>
  <pageMargins left="0.51181102362204722" right="0.43307086614173229" top="0.55118110236220474" bottom="0.15748031496062992" header="0.31496062992125984" footer="0"/>
  <pageSetup paperSize="9" scale="92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X19" sqref="X19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42573</v>
      </c>
      <c r="J5" s="25"/>
      <c r="K5" s="25"/>
      <c r="L5" s="25"/>
      <c r="M5" s="28" t="s">
        <v>21</v>
      </c>
      <c r="N5" s="28"/>
      <c r="O5" s="28"/>
      <c r="Q5" s="24" t="s">
        <v>0</v>
      </c>
      <c r="R5" s="24"/>
      <c r="S5" s="24"/>
      <c r="T5" s="24"/>
      <c r="U5" s="26">
        <v>0.63888888888888895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2</v>
      </c>
      <c r="J7" s="20"/>
      <c r="K7" s="20"/>
      <c r="L7" s="21" t="s">
        <v>2</v>
      </c>
      <c r="M7" s="21"/>
      <c r="N7" s="21"/>
      <c r="O7" s="20">
        <v>6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3</v>
      </c>
      <c r="D14" s="22"/>
      <c r="E14" s="22"/>
      <c r="F14" s="22"/>
      <c r="G14" s="22"/>
      <c r="H14" s="22"/>
      <c r="I14" s="30" t="s">
        <v>35</v>
      </c>
      <c r="J14" s="30"/>
      <c r="K14" s="31">
        <v>1</v>
      </c>
      <c r="L14" s="31"/>
      <c r="M14" s="11" t="s">
        <v>36</v>
      </c>
      <c r="N14" s="31">
        <v>3</v>
      </c>
      <c r="O14" s="31"/>
      <c r="P14" s="35" t="s">
        <v>63</v>
      </c>
      <c r="Q14" s="35"/>
      <c r="R14" s="22" t="s">
        <v>67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20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82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27" ht="15" customHeight="1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  <c r="Z17" s="18"/>
      <c r="AA17" s="18"/>
    </row>
    <row r="18" spans="1:27" ht="1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  <c r="Z18" s="18"/>
      <c r="AA18" s="18"/>
    </row>
    <row r="19" spans="1:27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7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15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7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56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7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15.75" customHeight="1" x14ac:dyDescent="0.15">
      <c r="A23" s="18" t="s">
        <v>22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72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7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7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7" ht="21" customHeight="1" x14ac:dyDescent="0.4">
      <c r="A27" s="37">
        <v>1</v>
      </c>
      <c r="B27" s="37"/>
      <c r="C27" s="37" t="s">
        <v>44</v>
      </c>
      <c r="D27" s="37"/>
      <c r="E27" s="37"/>
      <c r="F27" s="37"/>
      <c r="G27" s="37"/>
      <c r="H27" s="37"/>
      <c r="I27" s="36">
        <v>17</v>
      </c>
      <c r="J27" s="32"/>
      <c r="K27" s="32"/>
      <c r="L27" s="32"/>
      <c r="M27" s="2"/>
      <c r="N27" s="37">
        <v>1</v>
      </c>
      <c r="O27" s="37"/>
      <c r="P27" s="37" t="s">
        <v>50</v>
      </c>
      <c r="Q27" s="37"/>
      <c r="R27" s="37"/>
      <c r="S27" s="37"/>
      <c r="T27" s="37"/>
      <c r="U27" s="37"/>
      <c r="V27" s="32">
        <v>20</v>
      </c>
      <c r="W27" s="32"/>
      <c r="X27" s="32"/>
      <c r="Y27" s="32"/>
    </row>
    <row r="28" spans="1:27" ht="21" customHeight="1" x14ac:dyDescent="0.4">
      <c r="A28" s="39">
        <v>2</v>
      </c>
      <c r="B28" s="39"/>
      <c r="C28" s="37" t="s">
        <v>45</v>
      </c>
      <c r="D28" s="37"/>
      <c r="E28" s="37"/>
      <c r="F28" s="37"/>
      <c r="G28" s="37"/>
      <c r="H28" s="37"/>
      <c r="I28" s="36">
        <v>24</v>
      </c>
      <c r="J28" s="32"/>
      <c r="K28" s="32"/>
      <c r="L28" s="32"/>
      <c r="M28" s="2"/>
      <c r="N28" s="39">
        <v>2</v>
      </c>
      <c r="O28" s="39"/>
      <c r="P28" s="37" t="s">
        <v>51</v>
      </c>
      <c r="Q28" s="37"/>
      <c r="R28" s="37"/>
      <c r="S28" s="37"/>
      <c r="T28" s="37"/>
      <c r="U28" s="37"/>
      <c r="V28" s="32"/>
      <c r="W28" s="32"/>
      <c r="X28" s="32"/>
      <c r="Y28" s="32"/>
    </row>
    <row r="29" spans="1:27" ht="21" customHeight="1" x14ac:dyDescent="0.4">
      <c r="A29" s="39">
        <v>3</v>
      </c>
      <c r="B29" s="39"/>
      <c r="C29" s="37" t="s">
        <v>46</v>
      </c>
      <c r="D29" s="37"/>
      <c r="E29" s="37"/>
      <c r="F29" s="37"/>
      <c r="G29" s="37"/>
      <c r="H29" s="37"/>
      <c r="I29" s="36">
        <v>7</v>
      </c>
      <c r="J29" s="32"/>
      <c r="K29" s="32">
        <v>1</v>
      </c>
      <c r="L29" s="32"/>
      <c r="M29" s="2"/>
      <c r="N29" s="39">
        <v>3</v>
      </c>
      <c r="O29" s="39"/>
      <c r="P29" s="37" t="s">
        <v>52</v>
      </c>
      <c r="Q29" s="37"/>
      <c r="R29" s="37"/>
      <c r="S29" s="37"/>
      <c r="T29" s="37"/>
      <c r="U29" s="37"/>
      <c r="V29" s="32">
        <v>12</v>
      </c>
      <c r="W29" s="32"/>
      <c r="X29" s="32"/>
      <c r="Y29" s="32"/>
    </row>
    <row r="30" spans="1:27" ht="21" customHeight="1" x14ac:dyDescent="0.4">
      <c r="A30" s="39">
        <v>4</v>
      </c>
      <c r="B30" s="39"/>
      <c r="C30" s="37" t="s">
        <v>47</v>
      </c>
      <c r="D30" s="37"/>
      <c r="E30" s="37"/>
      <c r="F30" s="37"/>
      <c r="G30" s="37"/>
      <c r="H30" s="37"/>
      <c r="I30" s="36">
        <v>12</v>
      </c>
      <c r="J30" s="32"/>
      <c r="K30" s="32"/>
      <c r="L30" s="32"/>
      <c r="M30" s="2"/>
      <c r="N30" s="39">
        <v>5</v>
      </c>
      <c r="O30" s="39"/>
      <c r="P30" s="37" t="s">
        <v>53</v>
      </c>
      <c r="Q30" s="37"/>
      <c r="R30" s="37"/>
      <c r="S30" s="37"/>
      <c r="T30" s="37"/>
      <c r="U30" s="37"/>
      <c r="V30" s="32">
        <v>24</v>
      </c>
      <c r="W30" s="32"/>
      <c r="X30" s="32"/>
      <c r="Y30" s="32"/>
    </row>
    <row r="31" spans="1:27" ht="21" customHeight="1" x14ac:dyDescent="0.4">
      <c r="A31" s="39">
        <v>6</v>
      </c>
      <c r="B31" s="39"/>
      <c r="C31" s="37" t="s">
        <v>48</v>
      </c>
      <c r="D31" s="37"/>
      <c r="E31" s="37"/>
      <c r="F31" s="37"/>
      <c r="G31" s="37"/>
      <c r="H31" s="37"/>
      <c r="I31" s="36"/>
      <c r="J31" s="32"/>
      <c r="K31" s="32"/>
      <c r="L31" s="32"/>
      <c r="M31" s="2"/>
      <c r="N31" s="39">
        <v>6</v>
      </c>
      <c r="O31" s="39"/>
      <c r="P31" s="37" t="s">
        <v>75</v>
      </c>
      <c r="Q31" s="37"/>
      <c r="R31" s="37"/>
      <c r="S31" s="37"/>
      <c r="T31" s="37"/>
      <c r="U31" s="37"/>
      <c r="V31" s="32">
        <v>12</v>
      </c>
      <c r="W31" s="32"/>
      <c r="X31" s="32"/>
      <c r="Y31" s="32"/>
    </row>
    <row r="32" spans="1:27" ht="21" customHeight="1" x14ac:dyDescent="0.4">
      <c r="A32" s="39">
        <v>7</v>
      </c>
      <c r="B32" s="39"/>
      <c r="C32" s="37" t="s">
        <v>49</v>
      </c>
      <c r="D32" s="37"/>
      <c r="E32" s="37"/>
      <c r="F32" s="37"/>
      <c r="G32" s="37"/>
      <c r="H32" s="37"/>
      <c r="I32" s="36">
        <v>12</v>
      </c>
      <c r="J32" s="32"/>
      <c r="K32" s="32"/>
      <c r="L32" s="32"/>
      <c r="M32" s="2"/>
      <c r="N32" s="39">
        <v>9</v>
      </c>
      <c r="O32" s="39"/>
      <c r="P32" s="37" t="s">
        <v>58</v>
      </c>
      <c r="Q32" s="37"/>
      <c r="R32" s="37"/>
      <c r="S32" s="37"/>
      <c r="T32" s="37"/>
      <c r="U32" s="37"/>
      <c r="V32" s="32">
        <v>4</v>
      </c>
      <c r="W32" s="32"/>
      <c r="X32" s="32">
        <v>1</v>
      </c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111</v>
      </c>
      <c r="C35" s="40"/>
      <c r="D35" s="40"/>
      <c r="E35" s="40"/>
      <c r="F35" s="40"/>
      <c r="G35" s="40" t="s">
        <v>102</v>
      </c>
      <c r="H35" s="40"/>
      <c r="I35" s="43" t="s">
        <v>113</v>
      </c>
      <c r="J35" s="43"/>
      <c r="K35" s="43"/>
      <c r="L35" s="6"/>
      <c r="M35" s="6"/>
      <c r="N35" s="6"/>
      <c r="O35" s="40" t="s">
        <v>106</v>
      </c>
      <c r="P35" s="40"/>
      <c r="Q35" s="40"/>
      <c r="R35" s="40"/>
      <c r="S35" s="40"/>
      <c r="T35" s="40" t="s">
        <v>102</v>
      </c>
      <c r="U35" s="40"/>
      <c r="V35" s="43" t="s">
        <v>116</v>
      </c>
      <c r="W35" s="43"/>
      <c r="X35" s="43"/>
      <c r="Y35" s="2"/>
    </row>
    <row r="36" spans="1:25" ht="19.5" customHeight="1" x14ac:dyDescent="0.15">
      <c r="A36" s="2"/>
      <c r="B36" s="40" t="s">
        <v>112</v>
      </c>
      <c r="C36" s="40"/>
      <c r="D36" s="40"/>
      <c r="E36" s="40"/>
      <c r="F36" s="40"/>
      <c r="G36" s="40" t="s">
        <v>104</v>
      </c>
      <c r="H36" s="40"/>
      <c r="I36" s="43" t="s">
        <v>114</v>
      </c>
      <c r="J36" s="43"/>
      <c r="K36" s="43"/>
      <c r="L36" s="6"/>
      <c r="M36" s="6"/>
      <c r="N36" s="6"/>
      <c r="O36" s="40" t="s">
        <v>115</v>
      </c>
      <c r="P36" s="40"/>
      <c r="Q36" s="40"/>
      <c r="R36" s="40"/>
      <c r="S36" s="40"/>
      <c r="T36" s="40" t="s">
        <v>102</v>
      </c>
      <c r="U36" s="40"/>
      <c r="V36" s="43" t="s">
        <v>117</v>
      </c>
      <c r="W36" s="43"/>
      <c r="X36" s="43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3"/>
      <c r="J37" s="43"/>
      <c r="K37" s="43"/>
      <c r="L37" s="6"/>
      <c r="M37" s="6"/>
      <c r="N37" s="6"/>
      <c r="O37" s="40" t="s">
        <v>115</v>
      </c>
      <c r="P37" s="40"/>
      <c r="Q37" s="40"/>
      <c r="R37" s="40"/>
      <c r="S37" s="40"/>
      <c r="T37" s="40" t="s">
        <v>102</v>
      </c>
      <c r="U37" s="40"/>
      <c r="V37" s="43" t="s">
        <v>118</v>
      </c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 t="s">
        <v>106</v>
      </c>
      <c r="P38" s="40"/>
      <c r="Q38" s="40"/>
      <c r="R38" s="40"/>
      <c r="S38" s="40"/>
      <c r="T38" s="40" t="s">
        <v>104</v>
      </c>
      <c r="U38" s="40"/>
      <c r="V38" s="43" t="s">
        <v>119</v>
      </c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 t="s">
        <v>105</v>
      </c>
      <c r="P39" s="40"/>
      <c r="Q39" s="40"/>
      <c r="R39" s="40"/>
      <c r="S39" s="40"/>
      <c r="T39" s="40" t="s">
        <v>104</v>
      </c>
      <c r="U39" s="40"/>
      <c r="V39" s="43" t="s">
        <v>120</v>
      </c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 t="s">
        <v>106</v>
      </c>
      <c r="P40" s="40"/>
      <c r="Q40" s="40"/>
      <c r="R40" s="40"/>
      <c r="S40" s="40"/>
      <c r="T40" s="40" t="s">
        <v>104</v>
      </c>
      <c r="U40" s="40"/>
      <c r="V40" s="43" t="s">
        <v>121</v>
      </c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4">
    <mergeCell ref="A1:S3"/>
    <mergeCell ref="B5:H5"/>
    <mergeCell ref="I5:L5"/>
    <mergeCell ref="M5:O5"/>
    <mergeCell ref="Q5:T5"/>
    <mergeCell ref="U5:V5"/>
    <mergeCell ref="W5:Y5"/>
    <mergeCell ref="C15:H15"/>
    <mergeCell ref="R15:W15"/>
    <mergeCell ref="I7:K12"/>
    <mergeCell ref="L7:N12"/>
    <mergeCell ref="O7:Q12"/>
    <mergeCell ref="C14:H14"/>
    <mergeCell ref="R14:W14"/>
    <mergeCell ref="B17:X18"/>
    <mergeCell ref="C20:H20"/>
    <mergeCell ref="I20:X20"/>
    <mergeCell ref="C21:H21"/>
    <mergeCell ref="I21:X21"/>
    <mergeCell ref="A23:L24"/>
    <mergeCell ref="N23:Y24"/>
    <mergeCell ref="I14:J14"/>
    <mergeCell ref="K14:L14"/>
    <mergeCell ref="N14:O14"/>
    <mergeCell ref="P14:Q14"/>
    <mergeCell ref="V26:W26"/>
    <mergeCell ref="X26:Y26"/>
    <mergeCell ref="A27:B27"/>
    <mergeCell ref="C27:H27"/>
    <mergeCell ref="I27:J27"/>
    <mergeCell ref="K27:L27"/>
    <mergeCell ref="N27:O27"/>
    <mergeCell ref="P27:U27"/>
    <mergeCell ref="V27:W27"/>
    <mergeCell ref="X27:Y27"/>
    <mergeCell ref="A26:B26"/>
    <mergeCell ref="C26:H26"/>
    <mergeCell ref="I26:J26"/>
    <mergeCell ref="K26:L26"/>
    <mergeCell ref="N26:O26"/>
    <mergeCell ref="P26:U26"/>
    <mergeCell ref="V32:W32"/>
    <mergeCell ref="X32:Y32"/>
    <mergeCell ref="B34:K34"/>
    <mergeCell ref="O34:X34"/>
    <mergeCell ref="A32:B32"/>
    <mergeCell ref="V28:W28"/>
    <mergeCell ref="X28:Y28"/>
    <mergeCell ref="A29:B29"/>
    <mergeCell ref="C29:H29"/>
    <mergeCell ref="I29:J29"/>
    <mergeCell ref="K29:L29"/>
    <mergeCell ref="N29:O29"/>
    <mergeCell ref="P29:U29"/>
    <mergeCell ref="V29:W29"/>
    <mergeCell ref="X29:Y29"/>
    <mergeCell ref="A28:B28"/>
    <mergeCell ref="C28:H28"/>
    <mergeCell ref="I28:J28"/>
    <mergeCell ref="K28:L28"/>
    <mergeCell ref="N28:O28"/>
    <mergeCell ref="P28:U28"/>
    <mergeCell ref="V30:W30"/>
    <mergeCell ref="X30:Y30"/>
    <mergeCell ref="A31:B31"/>
    <mergeCell ref="C31:H31"/>
    <mergeCell ref="I31:J31"/>
    <mergeCell ref="K31:L31"/>
    <mergeCell ref="N31:O31"/>
    <mergeCell ref="P31:U31"/>
    <mergeCell ref="V31:W31"/>
    <mergeCell ref="X31:Y31"/>
    <mergeCell ref="A30:B30"/>
    <mergeCell ref="C30:H30"/>
    <mergeCell ref="I30:J30"/>
    <mergeCell ref="K30:L30"/>
    <mergeCell ref="N30:O30"/>
    <mergeCell ref="P30:U30"/>
    <mergeCell ref="C32:H32"/>
    <mergeCell ref="I32:J32"/>
    <mergeCell ref="K32:L32"/>
    <mergeCell ref="N32:O32"/>
    <mergeCell ref="P32:U32"/>
    <mergeCell ref="B36:F36"/>
    <mergeCell ref="G36:H36"/>
    <mergeCell ref="I36:K36"/>
    <mergeCell ref="B37:F37"/>
    <mergeCell ref="G37:H37"/>
    <mergeCell ref="I37:K37"/>
    <mergeCell ref="O36:S36"/>
    <mergeCell ref="T36:U36"/>
    <mergeCell ref="V36:X36"/>
    <mergeCell ref="O37:S37"/>
    <mergeCell ref="T37:U37"/>
    <mergeCell ref="V37:X37"/>
    <mergeCell ref="B35:F35"/>
    <mergeCell ref="G35:H35"/>
    <mergeCell ref="I35:K35"/>
    <mergeCell ref="O35:S35"/>
    <mergeCell ref="T35:U35"/>
    <mergeCell ref="V35:X35"/>
    <mergeCell ref="B39:F39"/>
    <mergeCell ref="G39:H39"/>
    <mergeCell ref="I39:K39"/>
    <mergeCell ref="O39:S39"/>
    <mergeCell ref="T39:U39"/>
    <mergeCell ref="V39:X39"/>
    <mergeCell ref="B38:F38"/>
    <mergeCell ref="G38:H38"/>
    <mergeCell ref="I38:K38"/>
    <mergeCell ref="O38:S38"/>
    <mergeCell ref="T38:U38"/>
    <mergeCell ref="V38:X38"/>
    <mergeCell ref="B43:F43"/>
    <mergeCell ref="G43:H43"/>
    <mergeCell ref="I43:K43"/>
    <mergeCell ref="B44:F44"/>
    <mergeCell ref="G44:H44"/>
    <mergeCell ref="I44:K44"/>
    <mergeCell ref="B45:F45"/>
    <mergeCell ref="G45:H45"/>
    <mergeCell ref="B40:F40"/>
    <mergeCell ref="G40:H40"/>
    <mergeCell ref="I40:K40"/>
    <mergeCell ref="B41:F41"/>
    <mergeCell ref="G41:H41"/>
    <mergeCell ref="I41:K41"/>
    <mergeCell ref="B42:F42"/>
    <mergeCell ref="G42:H42"/>
    <mergeCell ref="I42:K42"/>
    <mergeCell ref="O40:S40"/>
    <mergeCell ref="T40:U40"/>
    <mergeCell ref="V40:X40"/>
    <mergeCell ref="O41:S41"/>
    <mergeCell ref="T41:U41"/>
    <mergeCell ref="V41:X41"/>
    <mergeCell ref="B49:F49"/>
    <mergeCell ref="G49:H49"/>
    <mergeCell ref="I49:K49"/>
    <mergeCell ref="O48:S48"/>
    <mergeCell ref="T48:U48"/>
    <mergeCell ref="V48:X48"/>
    <mergeCell ref="O49:S49"/>
    <mergeCell ref="T49:U49"/>
    <mergeCell ref="V49:X49"/>
    <mergeCell ref="I45:K45"/>
    <mergeCell ref="B46:F46"/>
    <mergeCell ref="G46:H46"/>
    <mergeCell ref="I46:K46"/>
    <mergeCell ref="B47:F47"/>
    <mergeCell ref="G47:H47"/>
    <mergeCell ref="I47:K47"/>
    <mergeCell ref="B48:F48"/>
    <mergeCell ref="G48:H48"/>
    <mergeCell ref="I48:K48"/>
    <mergeCell ref="Z17:AA18"/>
    <mergeCell ref="O45:S45"/>
    <mergeCell ref="T45:U45"/>
    <mergeCell ref="V45:X45"/>
    <mergeCell ref="O46:S46"/>
    <mergeCell ref="T46:U46"/>
    <mergeCell ref="V46:X46"/>
    <mergeCell ref="O47:S47"/>
    <mergeCell ref="T47:U47"/>
    <mergeCell ref="V47:X47"/>
    <mergeCell ref="O42:S42"/>
    <mergeCell ref="T42:U42"/>
    <mergeCell ref="V42:X42"/>
    <mergeCell ref="O43:S43"/>
    <mergeCell ref="T43:U43"/>
    <mergeCell ref="V43:X43"/>
    <mergeCell ref="O44:S44"/>
    <mergeCell ref="T44:U44"/>
    <mergeCell ref="V44:X44"/>
  </mergeCells>
  <phoneticPr fontId="1"/>
  <dataValidations count="4">
    <dataValidation type="list" allowBlank="1" showInputMessage="1" showErrorMessage="1" sqref="O35:O49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I20:X21">
      <formula1>#REF!</formula1>
    </dataValidation>
    <dataValidation type="list" allowBlank="1" showInputMessage="1" showErrorMessage="1" sqref="T35:U49 G35:H49">
      <formula1>#REF!</formula1>
    </dataValidation>
  </dataValidations>
  <pageMargins left="0.51181102362204722" right="0.43307086614173229" top="0.35433070866141736" bottom="0.35433070866141736" header="0.31496062992125984" footer="0.31496062992125984"/>
  <pageSetup paperSize="9" scale="92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Normal="100" zoomScaleSheetLayoutView="100" workbookViewId="0">
      <selection activeCell="I7" sqref="I7:K12"/>
    </sheetView>
  </sheetViews>
  <sheetFormatPr defaultColWidth="4.125" defaultRowHeight="15.75" x14ac:dyDescent="0.15"/>
  <cols>
    <col min="1" max="8" width="4.125" style="1"/>
    <col min="9" max="9" width="4.125" style="1" customWidth="1"/>
    <col min="10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42573</v>
      </c>
      <c r="J5" s="25"/>
      <c r="K5" s="25"/>
      <c r="L5" s="25"/>
      <c r="M5" s="28" t="s">
        <v>23</v>
      </c>
      <c r="N5" s="28"/>
      <c r="O5" s="28"/>
      <c r="Q5" s="24" t="s">
        <v>0</v>
      </c>
      <c r="R5" s="24"/>
      <c r="S5" s="24"/>
      <c r="T5" s="24"/>
      <c r="U5" s="26">
        <v>0.72222222222222221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3</v>
      </c>
      <c r="J7" s="20"/>
      <c r="K7" s="20"/>
      <c r="L7" s="21" t="s">
        <v>2</v>
      </c>
      <c r="M7" s="21"/>
      <c r="N7" s="21"/>
      <c r="O7" s="20">
        <v>1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3</v>
      </c>
      <c r="D14" s="22"/>
      <c r="E14" s="22"/>
      <c r="F14" s="22"/>
      <c r="G14" s="22"/>
      <c r="H14" s="22"/>
      <c r="I14" s="30" t="s">
        <v>35</v>
      </c>
      <c r="J14" s="30"/>
      <c r="K14" s="31">
        <v>1</v>
      </c>
      <c r="L14" s="31"/>
      <c r="M14" s="11" t="s">
        <v>36</v>
      </c>
      <c r="N14" s="31">
        <v>1</v>
      </c>
      <c r="O14" s="31"/>
      <c r="P14" s="35" t="s">
        <v>63</v>
      </c>
      <c r="Q14" s="35"/>
      <c r="R14" s="22" t="s">
        <v>69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20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70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26" ht="15" customHeight="1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  <c r="Z17" s="18"/>
    </row>
    <row r="18" spans="1:26" ht="1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  <c r="Z18" s="18"/>
    </row>
    <row r="19" spans="1:2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6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6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6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ht="15.75" customHeight="1" x14ac:dyDescent="0.15">
      <c r="A23" s="18" t="s">
        <v>22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83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6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6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6" ht="21" customHeight="1" x14ac:dyDescent="0.4">
      <c r="A27" s="37">
        <v>1</v>
      </c>
      <c r="B27" s="37"/>
      <c r="C27" s="37" t="s">
        <v>44</v>
      </c>
      <c r="D27" s="37"/>
      <c r="E27" s="37"/>
      <c r="F27" s="37"/>
      <c r="G27" s="37"/>
      <c r="H27" s="37"/>
      <c r="I27" s="36"/>
      <c r="J27" s="32"/>
      <c r="K27" s="32"/>
      <c r="L27" s="32"/>
      <c r="M27" s="2"/>
      <c r="N27" s="37">
        <v>4</v>
      </c>
      <c r="O27" s="37"/>
      <c r="P27" s="37" t="s">
        <v>60</v>
      </c>
      <c r="Q27" s="37"/>
      <c r="R27" s="37"/>
      <c r="S27" s="37"/>
      <c r="T27" s="37"/>
      <c r="U27" s="37"/>
      <c r="V27" s="32">
        <v>24</v>
      </c>
      <c r="W27" s="32"/>
      <c r="X27" s="32"/>
      <c r="Y27" s="32"/>
    </row>
    <row r="28" spans="1:26" ht="21" customHeight="1" x14ac:dyDescent="0.4">
      <c r="A28" s="39">
        <v>2</v>
      </c>
      <c r="B28" s="39"/>
      <c r="C28" s="37" t="s">
        <v>45</v>
      </c>
      <c r="D28" s="37"/>
      <c r="E28" s="37"/>
      <c r="F28" s="37"/>
      <c r="G28" s="37"/>
      <c r="H28" s="37"/>
      <c r="I28" s="36">
        <v>24</v>
      </c>
      <c r="J28" s="32"/>
      <c r="K28" s="32"/>
      <c r="L28" s="32"/>
      <c r="M28" s="2"/>
      <c r="N28" s="39">
        <v>5</v>
      </c>
      <c r="O28" s="39"/>
      <c r="P28" s="37" t="s">
        <v>59</v>
      </c>
      <c r="Q28" s="37"/>
      <c r="R28" s="37"/>
      <c r="S28" s="37"/>
      <c r="T28" s="37"/>
      <c r="U28" s="37"/>
      <c r="V28" s="32">
        <v>15</v>
      </c>
      <c r="W28" s="32"/>
      <c r="X28" s="32">
        <v>1</v>
      </c>
      <c r="Y28" s="32"/>
    </row>
    <row r="29" spans="1:26" ht="21" customHeight="1" x14ac:dyDescent="0.4">
      <c r="A29" s="39">
        <v>3</v>
      </c>
      <c r="B29" s="39"/>
      <c r="C29" s="37" t="s">
        <v>46</v>
      </c>
      <c r="D29" s="37"/>
      <c r="E29" s="37"/>
      <c r="F29" s="37"/>
      <c r="G29" s="37"/>
      <c r="H29" s="37"/>
      <c r="I29" s="36">
        <v>24</v>
      </c>
      <c r="J29" s="32"/>
      <c r="K29" s="32"/>
      <c r="L29" s="32"/>
      <c r="M29" s="2"/>
      <c r="N29" s="39">
        <v>7</v>
      </c>
      <c r="O29" s="39"/>
      <c r="P29" s="37" t="s">
        <v>61</v>
      </c>
      <c r="Q29" s="37"/>
      <c r="R29" s="37"/>
      <c r="S29" s="37"/>
      <c r="T29" s="37"/>
      <c r="U29" s="37"/>
      <c r="V29" s="32">
        <v>24</v>
      </c>
      <c r="W29" s="32"/>
      <c r="X29" s="32"/>
      <c r="Y29" s="32"/>
    </row>
    <row r="30" spans="1:26" ht="21" customHeight="1" x14ac:dyDescent="0.4">
      <c r="A30" s="39">
        <v>4</v>
      </c>
      <c r="B30" s="39"/>
      <c r="C30" s="37" t="s">
        <v>47</v>
      </c>
      <c r="D30" s="37"/>
      <c r="E30" s="37"/>
      <c r="F30" s="37"/>
      <c r="G30" s="37"/>
      <c r="H30" s="37"/>
      <c r="I30" s="36"/>
      <c r="J30" s="32"/>
      <c r="K30" s="32"/>
      <c r="L30" s="32"/>
      <c r="M30" s="2"/>
      <c r="N30" s="39">
        <v>9</v>
      </c>
      <c r="O30" s="39"/>
      <c r="P30" s="37" t="s">
        <v>62</v>
      </c>
      <c r="Q30" s="37"/>
      <c r="R30" s="37"/>
      <c r="S30" s="37"/>
      <c r="T30" s="37"/>
      <c r="U30" s="37"/>
      <c r="V30" s="32">
        <v>9</v>
      </c>
      <c r="W30" s="32"/>
      <c r="X30" s="32">
        <v>1</v>
      </c>
      <c r="Y30" s="32"/>
    </row>
    <row r="31" spans="1:26" ht="21" customHeight="1" x14ac:dyDescent="0.4">
      <c r="A31" s="39">
        <v>6</v>
      </c>
      <c r="B31" s="39"/>
      <c r="C31" s="37" t="s">
        <v>48</v>
      </c>
      <c r="D31" s="37"/>
      <c r="E31" s="37"/>
      <c r="F31" s="37"/>
      <c r="G31" s="37"/>
      <c r="H31" s="37"/>
      <c r="I31" s="36">
        <v>14</v>
      </c>
      <c r="J31" s="32"/>
      <c r="K31" s="32"/>
      <c r="L31" s="32"/>
      <c r="M31" s="2"/>
      <c r="N31" s="39"/>
      <c r="O31" s="39"/>
      <c r="P31" s="37"/>
      <c r="Q31" s="37"/>
      <c r="R31" s="37"/>
      <c r="S31" s="37"/>
      <c r="T31" s="37"/>
      <c r="U31" s="37"/>
      <c r="V31" s="32"/>
      <c r="W31" s="32"/>
      <c r="X31" s="32"/>
      <c r="Y31" s="32"/>
    </row>
    <row r="32" spans="1:26" ht="21" customHeight="1" x14ac:dyDescent="0.4">
      <c r="A32" s="39">
        <v>7</v>
      </c>
      <c r="B32" s="39"/>
      <c r="C32" s="37" t="s">
        <v>49</v>
      </c>
      <c r="D32" s="37"/>
      <c r="E32" s="37"/>
      <c r="F32" s="37"/>
      <c r="G32" s="37"/>
      <c r="H32" s="37"/>
      <c r="I32" s="36">
        <v>10</v>
      </c>
      <c r="J32" s="32"/>
      <c r="K32" s="32">
        <v>1</v>
      </c>
      <c r="L32" s="32"/>
      <c r="M32" s="2"/>
      <c r="N32" s="39"/>
      <c r="O32" s="39"/>
      <c r="P32" s="37"/>
      <c r="Q32" s="37"/>
      <c r="R32" s="37"/>
      <c r="S32" s="37"/>
      <c r="T32" s="37"/>
      <c r="U32" s="37"/>
      <c r="V32" s="32"/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111</v>
      </c>
      <c r="C35" s="40"/>
      <c r="D35" s="40"/>
      <c r="E35" s="40"/>
      <c r="F35" s="40"/>
      <c r="G35" s="40" t="s">
        <v>102</v>
      </c>
      <c r="H35" s="40"/>
      <c r="I35" s="43" t="s">
        <v>123</v>
      </c>
      <c r="J35" s="43"/>
      <c r="K35" s="43"/>
      <c r="L35" s="6"/>
      <c r="M35" s="6"/>
      <c r="N35" s="6"/>
      <c r="O35" s="40" t="s">
        <v>107</v>
      </c>
      <c r="P35" s="40"/>
      <c r="Q35" s="40"/>
      <c r="R35" s="40"/>
      <c r="S35" s="40"/>
      <c r="T35" s="40" t="s">
        <v>102</v>
      </c>
      <c r="U35" s="40"/>
      <c r="V35" s="43" t="s">
        <v>122</v>
      </c>
      <c r="W35" s="43"/>
      <c r="X35" s="43"/>
      <c r="Y35" s="2"/>
    </row>
    <row r="36" spans="1:25" ht="19.5" customHeight="1" x14ac:dyDescent="0.15">
      <c r="A36" s="2"/>
      <c r="B36" s="40" t="s">
        <v>112</v>
      </c>
      <c r="C36" s="40"/>
      <c r="D36" s="40"/>
      <c r="E36" s="40"/>
      <c r="F36" s="40"/>
      <c r="G36" s="40" t="s">
        <v>104</v>
      </c>
      <c r="H36" s="40"/>
      <c r="I36" s="43" t="s">
        <v>124</v>
      </c>
      <c r="J36" s="43"/>
      <c r="K36" s="43"/>
      <c r="L36" s="6"/>
      <c r="M36" s="6"/>
      <c r="N36" s="6"/>
      <c r="O36" s="40"/>
      <c r="P36" s="40"/>
      <c r="Q36" s="40"/>
      <c r="R36" s="40"/>
      <c r="S36" s="40"/>
      <c r="T36" s="40"/>
      <c r="U36" s="40"/>
      <c r="V36" s="43"/>
      <c r="W36" s="43"/>
      <c r="X36" s="43"/>
      <c r="Y36" s="2"/>
    </row>
    <row r="37" spans="1:25" ht="19.5" customHeight="1" x14ac:dyDescent="0.15">
      <c r="A37" s="2"/>
      <c r="B37" s="40" t="s">
        <v>112</v>
      </c>
      <c r="C37" s="40"/>
      <c r="D37" s="40"/>
      <c r="E37" s="40"/>
      <c r="F37" s="40"/>
      <c r="G37" s="40" t="s">
        <v>104</v>
      </c>
      <c r="H37" s="40"/>
      <c r="I37" s="43" t="s">
        <v>125</v>
      </c>
      <c r="J37" s="43"/>
      <c r="K37" s="43"/>
      <c r="L37" s="6"/>
      <c r="M37" s="6"/>
      <c r="N37" s="6"/>
      <c r="O37" s="40"/>
      <c r="P37" s="40"/>
      <c r="Q37" s="40"/>
      <c r="R37" s="40"/>
      <c r="S37" s="40"/>
      <c r="T37" s="40"/>
      <c r="U37" s="40"/>
      <c r="V37" s="43"/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4">
    <mergeCell ref="A1:S3"/>
    <mergeCell ref="B5:H5"/>
    <mergeCell ref="I5:L5"/>
    <mergeCell ref="M5:O5"/>
    <mergeCell ref="Q5:T5"/>
    <mergeCell ref="U5:V5"/>
    <mergeCell ref="W5:Y5"/>
    <mergeCell ref="C15:H15"/>
    <mergeCell ref="R15:W15"/>
    <mergeCell ref="I7:K12"/>
    <mergeCell ref="L7:N12"/>
    <mergeCell ref="O7:Q12"/>
    <mergeCell ref="C14:H14"/>
    <mergeCell ref="R14:W14"/>
    <mergeCell ref="B17:X18"/>
    <mergeCell ref="C20:H20"/>
    <mergeCell ref="I20:X20"/>
    <mergeCell ref="C21:H21"/>
    <mergeCell ref="I21:X21"/>
    <mergeCell ref="A23:L24"/>
    <mergeCell ref="N14:O14"/>
    <mergeCell ref="K14:L14"/>
    <mergeCell ref="I14:J14"/>
    <mergeCell ref="P14:Q14"/>
    <mergeCell ref="N23:Y24"/>
    <mergeCell ref="V26:W26"/>
    <mergeCell ref="X26:Y26"/>
    <mergeCell ref="A27:B27"/>
    <mergeCell ref="C27:H27"/>
    <mergeCell ref="I27:J27"/>
    <mergeCell ref="K27:L27"/>
    <mergeCell ref="V27:W27"/>
    <mergeCell ref="X27:Y27"/>
    <mergeCell ref="A26:B26"/>
    <mergeCell ref="C26:H26"/>
    <mergeCell ref="I26:J26"/>
    <mergeCell ref="K26:L26"/>
    <mergeCell ref="N26:O26"/>
    <mergeCell ref="P26:U26"/>
    <mergeCell ref="N27:O27"/>
    <mergeCell ref="P27:U27"/>
    <mergeCell ref="A29:B29"/>
    <mergeCell ref="C29:H29"/>
    <mergeCell ref="I29:J29"/>
    <mergeCell ref="K29:L29"/>
    <mergeCell ref="N29:O29"/>
    <mergeCell ref="P29:U29"/>
    <mergeCell ref="V29:W29"/>
    <mergeCell ref="X29:Y29"/>
    <mergeCell ref="A28:B28"/>
    <mergeCell ref="C28:H28"/>
    <mergeCell ref="I28:J28"/>
    <mergeCell ref="K28:L28"/>
    <mergeCell ref="N28:O28"/>
    <mergeCell ref="P28:U28"/>
    <mergeCell ref="A31:B31"/>
    <mergeCell ref="C31:H31"/>
    <mergeCell ref="I31:J31"/>
    <mergeCell ref="K31:L31"/>
    <mergeCell ref="N31:O31"/>
    <mergeCell ref="P31:U31"/>
    <mergeCell ref="V31:W31"/>
    <mergeCell ref="X31:Y31"/>
    <mergeCell ref="A30:B30"/>
    <mergeCell ref="C30:H30"/>
    <mergeCell ref="I30:J30"/>
    <mergeCell ref="K30:L30"/>
    <mergeCell ref="N30:O30"/>
    <mergeCell ref="P30:U30"/>
    <mergeCell ref="V32:W32"/>
    <mergeCell ref="X32:Y32"/>
    <mergeCell ref="B34:K34"/>
    <mergeCell ref="O34:X34"/>
    <mergeCell ref="A32:B32"/>
    <mergeCell ref="C32:H32"/>
    <mergeCell ref="I32:J32"/>
    <mergeCell ref="K32:L32"/>
    <mergeCell ref="N32:O32"/>
    <mergeCell ref="P32:U32"/>
    <mergeCell ref="B35:F35"/>
    <mergeCell ref="G35:H35"/>
    <mergeCell ref="I35:K35"/>
    <mergeCell ref="O35:S35"/>
    <mergeCell ref="T35:U35"/>
    <mergeCell ref="V35:X35"/>
    <mergeCell ref="V30:W30"/>
    <mergeCell ref="X30:Y30"/>
    <mergeCell ref="V28:W28"/>
    <mergeCell ref="X28:Y28"/>
    <mergeCell ref="T41:U41"/>
    <mergeCell ref="V41:X41"/>
    <mergeCell ref="O40:S40"/>
    <mergeCell ref="T40:U40"/>
    <mergeCell ref="V40:X40"/>
    <mergeCell ref="B49:F49"/>
    <mergeCell ref="G49:H49"/>
    <mergeCell ref="I49:K49"/>
    <mergeCell ref="O48:S48"/>
    <mergeCell ref="T48:U48"/>
    <mergeCell ref="V48:X48"/>
    <mergeCell ref="O49:S49"/>
    <mergeCell ref="T49:U49"/>
    <mergeCell ref="V49:X49"/>
    <mergeCell ref="B47:F47"/>
    <mergeCell ref="G47:H47"/>
    <mergeCell ref="I47:K47"/>
    <mergeCell ref="B48:F48"/>
    <mergeCell ref="G48:H48"/>
    <mergeCell ref="I48:K48"/>
    <mergeCell ref="B43:F43"/>
    <mergeCell ref="G43:H43"/>
    <mergeCell ref="I43:K43"/>
    <mergeCell ref="B46:F46"/>
    <mergeCell ref="G46:H46"/>
    <mergeCell ref="I46:K46"/>
    <mergeCell ref="B44:F44"/>
    <mergeCell ref="G44:H44"/>
    <mergeCell ref="I44:K44"/>
    <mergeCell ref="B45:F45"/>
    <mergeCell ref="G45:H45"/>
    <mergeCell ref="B36:F36"/>
    <mergeCell ref="G36:H36"/>
    <mergeCell ref="I36:K36"/>
    <mergeCell ref="B41:F41"/>
    <mergeCell ref="G41:H41"/>
    <mergeCell ref="I41:K41"/>
    <mergeCell ref="B42:F42"/>
    <mergeCell ref="B37:F37"/>
    <mergeCell ref="G37:H37"/>
    <mergeCell ref="I37:K37"/>
    <mergeCell ref="B38:F38"/>
    <mergeCell ref="G38:H38"/>
    <mergeCell ref="I38:K38"/>
    <mergeCell ref="B40:F40"/>
    <mergeCell ref="G40:H40"/>
    <mergeCell ref="I40:K40"/>
    <mergeCell ref="G39:H39"/>
    <mergeCell ref="I39:K39"/>
    <mergeCell ref="G42:H42"/>
    <mergeCell ref="I42:K42"/>
    <mergeCell ref="B39:F39"/>
    <mergeCell ref="T37:U37"/>
    <mergeCell ref="V37:X37"/>
    <mergeCell ref="O38:S38"/>
    <mergeCell ref="T38:U38"/>
    <mergeCell ref="V38:X38"/>
    <mergeCell ref="I45:K45"/>
    <mergeCell ref="O47:S47"/>
    <mergeCell ref="T47:U47"/>
    <mergeCell ref="V47:X47"/>
    <mergeCell ref="O42:S42"/>
    <mergeCell ref="T42:U42"/>
    <mergeCell ref="V42:X42"/>
    <mergeCell ref="O43:S43"/>
    <mergeCell ref="T43:U43"/>
    <mergeCell ref="V43:X43"/>
    <mergeCell ref="O44:S44"/>
    <mergeCell ref="T44:U44"/>
    <mergeCell ref="V44:X44"/>
    <mergeCell ref="Z17:Z18"/>
    <mergeCell ref="O45:S45"/>
    <mergeCell ref="T45:U45"/>
    <mergeCell ref="V45:X45"/>
    <mergeCell ref="O46:S46"/>
    <mergeCell ref="T46:U46"/>
    <mergeCell ref="V46:X46"/>
    <mergeCell ref="O36:S36"/>
    <mergeCell ref="T36:U36"/>
    <mergeCell ref="V36:X36"/>
    <mergeCell ref="O37:S37"/>
    <mergeCell ref="O41:S41"/>
    <mergeCell ref="O39:S39"/>
    <mergeCell ref="T39:U39"/>
    <mergeCell ref="V39:X39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T35:U49 G35:H49">
      <formula1>#REF!</formula1>
    </dataValidation>
  </dataValidations>
  <pageMargins left="0.51181102362204722" right="0.43307086614173229" top="0.35433070866141736" bottom="0.35433070866141736" header="0.31496062992125984" footer="0.31496062992125984"/>
  <pageSetup paperSize="9" scale="92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selection activeCell="AI9" sqref="AI9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42573</v>
      </c>
      <c r="J5" s="25"/>
      <c r="K5" s="25"/>
      <c r="L5" s="25"/>
      <c r="M5" s="28" t="s">
        <v>24</v>
      </c>
      <c r="N5" s="28"/>
      <c r="O5" s="28"/>
      <c r="Q5" s="24" t="s">
        <v>0</v>
      </c>
      <c r="R5" s="24"/>
      <c r="S5" s="24"/>
      <c r="T5" s="24"/>
      <c r="U5" s="26">
        <v>0.77083333333333337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5</v>
      </c>
      <c r="J7" s="20"/>
      <c r="K7" s="20"/>
      <c r="L7" s="21" t="s">
        <v>2</v>
      </c>
      <c r="M7" s="21"/>
      <c r="N7" s="21"/>
      <c r="O7" s="20">
        <v>0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84</v>
      </c>
      <c r="D14" s="22"/>
      <c r="E14" s="22"/>
      <c r="F14" s="22"/>
      <c r="G14" s="22"/>
      <c r="H14" s="22"/>
      <c r="I14" s="30" t="s">
        <v>35</v>
      </c>
      <c r="J14" s="30"/>
      <c r="K14" s="31">
        <v>3</v>
      </c>
      <c r="L14" s="31"/>
      <c r="M14" s="11" t="s">
        <v>36</v>
      </c>
      <c r="N14" s="31">
        <v>0</v>
      </c>
      <c r="O14" s="31"/>
      <c r="P14" s="35" t="s">
        <v>63</v>
      </c>
      <c r="Q14" s="35"/>
      <c r="R14" s="22" t="s">
        <v>67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85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86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25" ht="15" customHeight="1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ht="1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54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56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74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72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9">
        <v>1</v>
      </c>
      <c r="B27" s="39"/>
      <c r="C27" s="37" t="s">
        <v>38</v>
      </c>
      <c r="D27" s="37"/>
      <c r="E27" s="37"/>
      <c r="F27" s="37"/>
      <c r="G27" s="37"/>
      <c r="H27" s="37"/>
      <c r="I27" s="36">
        <v>8</v>
      </c>
      <c r="J27" s="32"/>
      <c r="K27" s="32">
        <v>1</v>
      </c>
      <c r="L27" s="32"/>
      <c r="M27" s="2"/>
      <c r="N27" s="37">
        <v>1</v>
      </c>
      <c r="O27" s="37"/>
      <c r="P27" s="37" t="s">
        <v>50</v>
      </c>
      <c r="Q27" s="37"/>
      <c r="R27" s="37"/>
      <c r="S27" s="37"/>
      <c r="T27" s="37"/>
      <c r="U27" s="37"/>
      <c r="V27" s="32">
        <v>24</v>
      </c>
      <c r="W27" s="32"/>
      <c r="X27" s="32"/>
      <c r="Y27" s="32"/>
    </row>
    <row r="28" spans="1:25" ht="21" customHeight="1" x14ac:dyDescent="0.4">
      <c r="A28" s="39">
        <v>2</v>
      </c>
      <c r="B28" s="39"/>
      <c r="C28" s="37" t="s">
        <v>39</v>
      </c>
      <c r="D28" s="37"/>
      <c r="E28" s="37"/>
      <c r="F28" s="37"/>
      <c r="G28" s="37"/>
      <c r="H28" s="37"/>
      <c r="I28" s="36">
        <v>24</v>
      </c>
      <c r="J28" s="32"/>
      <c r="K28" s="32"/>
      <c r="L28" s="32"/>
      <c r="M28" s="2"/>
      <c r="N28" s="39">
        <v>2</v>
      </c>
      <c r="O28" s="39"/>
      <c r="P28" s="37" t="s">
        <v>51</v>
      </c>
      <c r="Q28" s="37"/>
      <c r="R28" s="37"/>
      <c r="S28" s="37"/>
      <c r="T28" s="37"/>
      <c r="U28" s="37"/>
      <c r="V28" s="32"/>
      <c r="W28" s="32"/>
      <c r="X28" s="32"/>
      <c r="Y28" s="32"/>
    </row>
    <row r="29" spans="1:25" ht="21" customHeight="1" x14ac:dyDescent="0.4">
      <c r="A29" s="39">
        <v>5</v>
      </c>
      <c r="B29" s="39"/>
      <c r="C29" s="37" t="s">
        <v>40</v>
      </c>
      <c r="D29" s="37"/>
      <c r="E29" s="37"/>
      <c r="F29" s="37"/>
      <c r="G29" s="37"/>
      <c r="H29" s="37"/>
      <c r="I29" s="36">
        <v>4</v>
      </c>
      <c r="J29" s="32"/>
      <c r="K29" s="32">
        <v>1</v>
      </c>
      <c r="L29" s="32"/>
      <c r="M29" s="2"/>
      <c r="N29" s="39">
        <v>3</v>
      </c>
      <c r="O29" s="39"/>
      <c r="P29" s="37" t="s">
        <v>52</v>
      </c>
      <c r="Q29" s="37"/>
      <c r="R29" s="37"/>
      <c r="S29" s="37"/>
      <c r="T29" s="37"/>
      <c r="U29" s="37"/>
      <c r="V29" s="32">
        <v>7</v>
      </c>
      <c r="W29" s="32"/>
      <c r="X29" s="32">
        <v>1</v>
      </c>
      <c r="Y29" s="32"/>
    </row>
    <row r="30" spans="1:25" ht="21" customHeight="1" x14ac:dyDescent="0.4">
      <c r="A30" s="39">
        <v>6</v>
      </c>
      <c r="B30" s="39"/>
      <c r="C30" s="37" t="s">
        <v>41</v>
      </c>
      <c r="D30" s="37"/>
      <c r="E30" s="37"/>
      <c r="F30" s="37"/>
      <c r="G30" s="37"/>
      <c r="H30" s="37"/>
      <c r="I30" s="36">
        <v>16</v>
      </c>
      <c r="J30" s="32"/>
      <c r="K30" s="32">
        <v>1</v>
      </c>
      <c r="L30" s="32"/>
      <c r="M30" s="2"/>
      <c r="N30" s="39">
        <v>5</v>
      </c>
      <c r="O30" s="39"/>
      <c r="P30" s="37" t="s">
        <v>53</v>
      </c>
      <c r="Q30" s="37"/>
      <c r="R30" s="37"/>
      <c r="S30" s="37"/>
      <c r="T30" s="37"/>
      <c r="U30" s="37"/>
      <c r="V30" s="32">
        <v>17</v>
      </c>
      <c r="W30" s="32"/>
      <c r="X30" s="32">
        <v>1</v>
      </c>
      <c r="Y30" s="32"/>
    </row>
    <row r="31" spans="1:25" ht="21" customHeight="1" x14ac:dyDescent="0.4">
      <c r="A31" s="39">
        <v>8</v>
      </c>
      <c r="B31" s="39"/>
      <c r="C31" s="37" t="s">
        <v>42</v>
      </c>
      <c r="D31" s="37"/>
      <c r="E31" s="37"/>
      <c r="F31" s="37"/>
      <c r="G31" s="37"/>
      <c r="H31" s="37"/>
      <c r="I31" s="36"/>
      <c r="J31" s="32"/>
      <c r="K31" s="32"/>
      <c r="L31" s="32"/>
      <c r="M31" s="2"/>
      <c r="N31" s="39">
        <v>6</v>
      </c>
      <c r="O31" s="39"/>
      <c r="P31" s="37" t="s">
        <v>75</v>
      </c>
      <c r="Q31" s="37"/>
      <c r="R31" s="37"/>
      <c r="S31" s="37"/>
      <c r="T31" s="37"/>
      <c r="U31" s="37"/>
      <c r="V31" s="32">
        <v>24</v>
      </c>
      <c r="W31" s="32"/>
      <c r="X31" s="32"/>
      <c r="Y31" s="32"/>
    </row>
    <row r="32" spans="1:25" ht="21" customHeight="1" x14ac:dyDescent="0.4">
      <c r="A32" s="38">
        <v>9</v>
      </c>
      <c r="B32" s="38"/>
      <c r="C32" s="38" t="s">
        <v>43</v>
      </c>
      <c r="D32" s="38"/>
      <c r="E32" s="38"/>
      <c r="F32" s="38"/>
      <c r="G32" s="38"/>
      <c r="H32" s="38"/>
      <c r="I32" s="36">
        <v>20</v>
      </c>
      <c r="J32" s="32"/>
      <c r="K32" s="32">
        <v>1</v>
      </c>
      <c r="L32" s="32"/>
      <c r="M32" s="2"/>
      <c r="N32" s="39">
        <v>9</v>
      </c>
      <c r="O32" s="39"/>
      <c r="P32" s="37" t="s">
        <v>58</v>
      </c>
      <c r="Q32" s="37"/>
      <c r="R32" s="37"/>
      <c r="S32" s="37"/>
      <c r="T32" s="37"/>
      <c r="U32" s="37"/>
      <c r="V32" s="32"/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110</v>
      </c>
      <c r="C35" s="40"/>
      <c r="D35" s="40"/>
      <c r="E35" s="40"/>
      <c r="F35" s="40"/>
      <c r="G35" s="40" t="s">
        <v>102</v>
      </c>
      <c r="H35" s="40"/>
      <c r="I35" s="43">
        <v>953</v>
      </c>
      <c r="J35" s="43"/>
      <c r="K35" s="43"/>
      <c r="L35" s="6"/>
      <c r="M35" s="6"/>
      <c r="N35" s="6"/>
      <c r="O35" s="40"/>
      <c r="P35" s="40"/>
      <c r="Q35" s="40"/>
      <c r="R35" s="40"/>
      <c r="S35" s="40"/>
      <c r="T35" s="40"/>
      <c r="U35" s="40"/>
      <c r="V35" s="43"/>
      <c r="W35" s="43"/>
      <c r="X35" s="43"/>
      <c r="Y35" s="2"/>
    </row>
    <row r="36" spans="1:25" ht="19.5" customHeight="1" x14ac:dyDescent="0.15">
      <c r="A36" s="2"/>
      <c r="B36" s="40" t="s">
        <v>110</v>
      </c>
      <c r="C36" s="40"/>
      <c r="D36" s="40"/>
      <c r="E36" s="40"/>
      <c r="F36" s="40"/>
      <c r="G36" s="40" t="s">
        <v>102</v>
      </c>
      <c r="H36" s="40"/>
      <c r="I36" s="43">
        <v>738</v>
      </c>
      <c r="J36" s="43"/>
      <c r="K36" s="43"/>
      <c r="L36" s="6"/>
      <c r="M36" s="6"/>
      <c r="N36" s="6"/>
      <c r="O36" s="40"/>
      <c r="P36" s="40"/>
      <c r="Q36" s="40"/>
      <c r="R36" s="40"/>
      <c r="S36" s="40"/>
      <c r="T36" s="40"/>
      <c r="U36" s="40"/>
      <c r="V36" s="43"/>
      <c r="W36" s="43"/>
      <c r="X36" s="43"/>
      <c r="Y36" s="2"/>
    </row>
    <row r="37" spans="1:25" ht="19.5" customHeight="1" x14ac:dyDescent="0.15">
      <c r="A37" s="2"/>
      <c r="B37" s="40" t="s">
        <v>109</v>
      </c>
      <c r="C37" s="40"/>
      <c r="D37" s="40"/>
      <c r="E37" s="40"/>
      <c r="F37" s="40"/>
      <c r="G37" s="40" t="s">
        <v>102</v>
      </c>
      <c r="H37" s="40"/>
      <c r="I37" s="43">
        <v>314</v>
      </c>
      <c r="J37" s="43"/>
      <c r="K37" s="43"/>
      <c r="L37" s="6"/>
      <c r="M37" s="6"/>
      <c r="N37" s="6"/>
      <c r="O37" s="40"/>
      <c r="P37" s="40"/>
      <c r="Q37" s="40"/>
      <c r="R37" s="40"/>
      <c r="S37" s="40"/>
      <c r="T37" s="40"/>
      <c r="U37" s="40"/>
      <c r="V37" s="43"/>
      <c r="W37" s="43"/>
      <c r="X37" s="43"/>
      <c r="Y37" s="2"/>
    </row>
    <row r="38" spans="1:25" ht="19.5" customHeight="1" x14ac:dyDescent="0.15">
      <c r="A38" s="2"/>
      <c r="B38" s="40" t="s">
        <v>109</v>
      </c>
      <c r="C38" s="40"/>
      <c r="D38" s="40"/>
      <c r="E38" s="40"/>
      <c r="F38" s="40"/>
      <c r="G38" s="40" t="s">
        <v>104</v>
      </c>
      <c r="H38" s="40"/>
      <c r="I38" s="43">
        <v>827</v>
      </c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</row>
    <row r="39" spans="1:25" ht="19.5" customHeight="1" x14ac:dyDescent="0.15">
      <c r="A39" s="2"/>
      <c r="B39" s="40" t="s">
        <v>101</v>
      </c>
      <c r="C39" s="40"/>
      <c r="D39" s="40"/>
      <c r="E39" s="40"/>
      <c r="F39" s="40"/>
      <c r="G39" s="40" t="s">
        <v>104</v>
      </c>
      <c r="H39" s="40"/>
      <c r="I39" s="43">
        <v>151</v>
      </c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3">
    <mergeCell ref="O7:Q12"/>
    <mergeCell ref="C14:H14"/>
    <mergeCell ref="R14:W14"/>
    <mergeCell ref="K14:L14"/>
    <mergeCell ref="N14:O14"/>
    <mergeCell ref="I14:J14"/>
    <mergeCell ref="P14:Q14"/>
    <mergeCell ref="A1:S3"/>
    <mergeCell ref="B5:H5"/>
    <mergeCell ref="I5:L5"/>
    <mergeCell ref="M5:O5"/>
    <mergeCell ref="Q5:T5"/>
    <mergeCell ref="U5:V5"/>
    <mergeCell ref="W5:Y5"/>
    <mergeCell ref="A23:L24"/>
    <mergeCell ref="N23:Y24"/>
    <mergeCell ref="B17:X18"/>
    <mergeCell ref="C20:H20"/>
    <mergeCell ref="I20:X20"/>
    <mergeCell ref="C21:H21"/>
    <mergeCell ref="I21:X21"/>
    <mergeCell ref="C15:H15"/>
    <mergeCell ref="R15:W15"/>
    <mergeCell ref="I7:K12"/>
    <mergeCell ref="L7:N12"/>
    <mergeCell ref="V26:W26"/>
    <mergeCell ref="X26:Y26"/>
    <mergeCell ref="A27:B27"/>
    <mergeCell ref="C27:H27"/>
    <mergeCell ref="I27:J27"/>
    <mergeCell ref="K27:L27"/>
    <mergeCell ref="N27:O27"/>
    <mergeCell ref="P27:U27"/>
    <mergeCell ref="V27:W27"/>
    <mergeCell ref="X27:Y27"/>
    <mergeCell ref="A26:B26"/>
    <mergeCell ref="C26:H26"/>
    <mergeCell ref="I26:J26"/>
    <mergeCell ref="K26:L26"/>
    <mergeCell ref="N26:O26"/>
    <mergeCell ref="P26:U26"/>
    <mergeCell ref="V32:W32"/>
    <mergeCell ref="X32:Y32"/>
    <mergeCell ref="B34:K34"/>
    <mergeCell ref="O34:X34"/>
    <mergeCell ref="A32:B32"/>
    <mergeCell ref="V28:W28"/>
    <mergeCell ref="X28:Y28"/>
    <mergeCell ref="A29:B29"/>
    <mergeCell ref="C29:H29"/>
    <mergeCell ref="I29:J29"/>
    <mergeCell ref="K29:L29"/>
    <mergeCell ref="N29:O29"/>
    <mergeCell ref="P29:U29"/>
    <mergeCell ref="V29:W29"/>
    <mergeCell ref="X29:Y29"/>
    <mergeCell ref="A28:B28"/>
    <mergeCell ref="C28:H28"/>
    <mergeCell ref="I28:J28"/>
    <mergeCell ref="K28:L28"/>
    <mergeCell ref="N28:O28"/>
    <mergeCell ref="P28:U28"/>
    <mergeCell ref="V30:W30"/>
    <mergeCell ref="X30:Y30"/>
    <mergeCell ref="A31:B31"/>
    <mergeCell ref="C31:H31"/>
    <mergeCell ref="I31:J31"/>
    <mergeCell ref="K31:L31"/>
    <mergeCell ref="N31:O31"/>
    <mergeCell ref="P31:U31"/>
    <mergeCell ref="V31:W31"/>
    <mergeCell ref="X31:Y31"/>
    <mergeCell ref="A30:B30"/>
    <mergeCell ref="C30:H30"/>
    <mergeCell ref="I30:J30"/>
    <mergeCell ref="K30:L30"/>
    <mergeCell ref="N30:O30"/>
    <mergeCell ref="P30:U30"/>
    <mergeCell ref="C32:H32"/>
    <mergeCell ref="I32:J32"/>
    <mergeCell ref="K32:L32"/>
    <mergeCell ref="N32:O32"/>
    <mergeCell ref="P32:U32"/>
    <mergeCell ref="B36:F36"/>
    <mergeCell ref="G36:H36"/>
    <mergeCell ref="I36:K36"/>
    <mergeCell ref="B37:F37"/>
    <mergeCell ref="G37:H37"/>
    <mergeCell ref="I37:K37"/>
    <mergeCell ref="O36:S36"/>
    <mergeCell ref="T36:U36"/>
    <mergeCell ref="V36:X36"/>
    <mergeCell ref="O37:S37"/>
    <mergeCell ref="T37:U37"/>
    <mergeCell ref="V37:X37"/>
    <mergeCell ref="B35:F35"/>
    <mergeCell ref="G35:H35"/>
    <mergeCell ref="I35:K35"/>
    <mergeCell ref="O35:S35"/>
    <mergeCell ref="T35:U35"/>
    <mergeCell ref="V35:X35"/>
    <mergeCell ref="B39:F39"/>
    <mergeCell ref="G39:H39"/>
    <mergeCell ref="I39:K39"/>
    <mergeCell ref="O39:S39"/>
    <mergeCell ref="T39:U39"/>
    <mergeCell ref="V39:X39"/>
    <mergeCell ref="B38:F38"/>
    <mergeCell ref="G38:H38"/>
    <mergeCell ref="I38:K38"/>
    <mergeCell ref="O38:S38"/>
    <mergeCell ref="T38:U38"/>
    <mergeCell ref="V38:X38"/>
    <mergeCell ref="B43:F43"/>
    <mergeCell ref="G43:H43"/>
    <mergeCell ref="I43:K43"/>
    <mergeCell ref="B44:F44"/>
    <mergeCell ref="G44:H44"/>
    <mergeCell ref="I44:K44"/>
    <mergeCell ref="B45:F45"/>
    <mergeCell ref="G45:H45"/>
    <mergeCell ref="B40:F40"/>
    <mergeCell ref="G40:H40"/>
    <mergeCell ref="I40:K40"/>
    <mergeCell ref="B41:F41"/>
    <mergeCell ref="G41:H41"/>
    <mergeCell ref="I41:K41"/>
    <mergeCell ref="B42:F42"/>
    <mergeCell ref="G42:H42"/>
    <mergeCell ref="I42:K42"/>
    <mergeCell ref="O40:S40"/>
    <mergeCell ref="T40:U40"/>
    <mergeCell ref="V40:X40"/>
    <mergeCell ref="O41:S41"/>
    <mergeCell ref="T41:U41"/>
    <mergeCell ref="V41:X41"/>
    <mergeCell ref="B49:F49"/>
    <mergeCell ref="G49:H49"/>
    <mergeCell ref="I49:K49"/>
    <mergeCell ref="O48:S48"/>
    <mergeCell ref="T48:U48"/>
    <mergeCell ref="V48:X48"/>
    <mergeCell ref="O49:S49"/>
    <mergeCell ref="T49:U49"/>
    <mergeCell ref="V49:X49"/>
    <mergeCell ref="I45:K45"/>
    <mergeCell ref="B46:F46"/>
    <mergeCell ref="G46:H46"/>
    <mergeCell ref="I46:K46"/>
    <mergeCell ref="B47:F47"/>
    <mergeCell ref="G47:H47"/>
    <mergeCell ref="I47:K47"/>
    <mergeCell ref="B48:F48"/>
    <mergeCell ref="G48:H48"/>
    <mergeCell ref="I48:K48"/>
    <mergeCell ref="O45:S45"/>
    <mergeCell ref="T45:U45"/>
    <mergeCell ref="V45:X45"/>
    <mergeCell ref="O46:S46"/>
    <mergeCell ref="T46:U46"/>
    <mergeCell ref="V46:X46"/>
    <mergeCell ref="O47:S47"/>
    <mergeCell ref="T47:U47"/>
    <mergeCell ref="V47:X47"/>
    <mergeCell ref="O42:S42"/>
    <mergeCell ref="T42:U42"/>
    <mergeCell ref="V42:X42"/>
    <mergeCell ref="O43:S43"/>
    <mergeCell ref="T43:U43"/>
    <mergeCell ref="V43:X43"/>
    <mergeCell ref="O44:S44"/>
    <mergeCell ref="T44:U44"/>
    <mergeCell ref="V44:X44"/>
  </mergeCells>
  <phoneticPr fontId="1"/>
  <dataValidations count="4">
    <dataValidation type="list" allowBlank="1" showInputMessage="1" showErrorMessage="1" sqref="O35:O49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I20:X21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35433070866141736" bottom="0.35433070866141736" header="0.31496062992125984" footer="0.31496062992125984"/>
  <pageSetup paperSize="9" scale="92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selection activeCell="AL11" sqref="AL11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2"/>
      <c r="U3" s="2"/>
      <c r="V3" s="2"/>
      <c r="W3" s="2"/>
      <c r="X3" s="2"/>
      <c r="Y3" s="2"/>
    </row>
    <row r="4" spans="1:25" ht="15.7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42574</v>
      </c>
      <c r="J5" s="25"/>
      <c r="K5" s="25"/>
      <c r="L5" s="25"/>
      <c r="M5" s="28" t="s">
        <v>25</v>
      </c>
      <c r="N5" s="28"/>
      <c r="O5" s="28"/>
      <c r="Q5" s="24" t="s">
        <v>0</v>
      </c>
      <c r="R5" s="24"/>
      <c r="S5" s="24"/>
      <c r="T5" s="24"/>
      <c r="U5" s="26">
        <v>0.40625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0</v>
      </c>
      <c r="J7" s="20"/>
      <c r="K7" s="20"/>
      <c r="L7" s="21" t="s">
        <v>2</v>
      </c>
      <c r="M7" s="21"/>
      <c r="N7" s="21"/>
      <c r="O7" s="20">
        <v>2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3</v>
      </c>
      <c r="D14" s="22"/>
      <c r="E14" s="22"/>
      <c r="F14" s="22"/>
      <c r="G14" s="22"/>
      <c r="H14" s="22"/>
      <c r="I14" s="30" t="s">
        <v>35</v>
      </c>
      <c r="J14" s="30"/>
      <c r="K14" s="31">
        <v>0</v>
      </c>
      <c r="L14" s="31"/>
      <c r="M14" s="11" t="s">
        <v>36</v>
      </c>
      <c r="N14" s="31">
        <v>2</v>
      </c>
      <c r="O14" s="31"/>
      <c r="P14" s="35" t="s">
        <v>63</v>
      </c>
      <c r="Q14" s="35"/>
      <c r="R14" s="22" t="s">
        <v>84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4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88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25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56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74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7">
        <v>1</v>
      </c>
      <c r="B27" s="37"/>
      <c r="C27" s="37" t="s">
        <v>44</v>
      </c>
      <c r="D27" s="37"/>
      <c r="E27" s="37"/>
      <c r="F27" s="37"/>
      <c r="G27" s="37"/>
      <c r="H27" s="37"/>
      <c r="I27" s="36">
        <v>13</v>
      </c>
      <c r="J27" s="32"/>
      <c r="K27" s="32">
        <v>1</v>
      </c>
      <c r="L27" s="32"/>
      <c r="M27" s="2"/>
      <c r="N27" s="39">
        <v>1</v>
      </c>
      <c r="O27" s="39"/>
      <c r="P27" s="37" t="s">
        <v>38</v>
      </c>
      <c r="Q27" s="37"/>
      <c r="R27" s="37"/>
      <c r="S27" s="37"/>
      <c r="T27" s="37"/>
      <c r="U27" s="37"/>
      <c r="V27" s="32">
        <v>12</v>
      </c>
      <c r="W27" s="32"/>
      <c r="X27" s="32">
        <v>1</v>
      </c>
      <c r="Y27" s="32"/>
    </row>
    <row r="28" spans="1:25" ht="21" customHeight="1" x14ac:dyDescent="0.4">
      <c r="A28" s="39">
        <v>2</v>
      </c>
      <c r="B28" s="39"/>
      <c r="C28" s="37" t="s">
        <v>45</v>
      </c>
      <c r="D28" s="37"/>
      <c r="E28" s="37"/>
      <c r="F28" s="37"/>
      <c r="G28" s="37"/>
      <c r="H28" s="37"/>
      <c r="I28" s="36">
        <v>24</v>
      </c>
      <c r="J28" s="32"/>
      <c r="K28" s="32"/>
      <c r="L28" s="32"/>
      <c r="M28" s="2"/>
      <c r="N28" s="39">
        <v>2</v>
      </c>
      <c r="O28" s="39"/>
      <c r="P28" s="37" t="s">
        <v>39</v>
      </c>
      <c r="Q28" s="37"/>
      <c r="R28" s="37"/>
      <c r="S28" s="37"/>
      <c r="T28" s="37"/>
      <c r="U28" s="37"/>
      <c r="V28" s="32">
        <v>24</v>
      </c>
      <c r="W28" s="32"/>
      <c r="X28" s="32"/>
      <c r="Y28" s="32"/>
    </row>
    <row r="29" spans="1:25" ht="21" customHeight="1" x14ac:dyDescent="0.4">
      <c r="A29" s="39">
        <v>3</v>
      </c>
      <c r="B29" s="39"/>
      <c r="C29" s="37" t="s">
        <v>46</v>
      </c>
      <c r="D29" s="37"/>
      <c r="E29" s="37"/>
      <c r="F29" s="37"/>
      <c r="G29" s="37"/>
      <c r="H29" s="37"/>
      <c r="I29" s="36">
        <v>11</v>
      </c>
      <c r="J29" s="32"/>
      <c r="K29" s="32">
        <v>1</v>
      </c>
      <c r="L29" s="32"/>
      <c r="M29" s="2"/>
      <c r="N29" s="39">
        <v>5</v>
      </c>
      <c r="O29" s="39"/>
      <c r="P29" s="37" t="s">
        <v>40</v>
      </c>
      <c r="Q29" s="37"/>
      <c r="R29" s="37"/>
      <c r="S29" s="37"/>
      <c r="T29" s="37"/>
      <c r="U29" s="37"/>
      <c r="V29" s="32">
        <v>5</v>
      </c>
      <c r="W29" s="32"/>
      <c r="X29" s="32">
        <v>1</v>
      </c>
      <c r="Y29" s="32"/>
    </row>
    <row r="30" spans="1:25" ht="21" customHeight="1" x14ac:dyDescent="0.4">
      <c r="A30" s="39">
        <v>4</v>
      </c>
      <c r="B30" s="39"/>
      <c r="C30" s="37" t="s">
        <v>47</v>
      </c>
      <c r="D30" s="37"/>
      <c r="E30" s="37"/>
      <c r="F30" s="37"/>
      <c r="G30" s="37"/>
      <c r="H30" s="37"/>
      <c r="I30" s="36"/>
      <c r="J30" s="32"/>
      <c r="K30" s="32"/>
      <c r="L30" s="32"/>
      <c r="M30" s="2"/>
      <c r="N30" s="39">
        <v>6</v>
      </c>
      <c r="O30" s="39"/>
      <c r="P30" s="37" t="s">
        <v>41</v>
      </c>
      <c r="Q30" s="37"/>
      <c r="R30" s="37"/>
      <c r="S30" s="37"/>
      <c r="T30" s="37"/>
      <c r="U30" s="37"/>
      <c r="V30" s="32">
        <v>12</v>
      </c>
      <c r="W30" s="32"/>
      <c r="X30" s="32">
        <v>1</v>
      </c>
      <c r="Y30" s="32"/>
    </row>
    <row r="31" spans="1:25" ht="21" customHeight="1" x14ac:dyDescent="0.4">
      <c r="A31" s="39">
        <v>6</v>
      </c>
      <c r="B31" s="39"/>
      <c r="C31" s="37" t="s">
        <v>48</v>
      </c>
      <c r="D31" s="37"/>
      <c r="E31" s="37"/>
      <c r="F31" s="37"/>
      <c r="G31" s="37"/>
      <c r="H31" s="37"/>
      <c r="I31" s="36">
        <v>2</v>
      </c>
      <c r="J31" s="32"/>
      <c r="K31" s="32">
        <v>1</v>
      </c>
      <c r="L31" s="32"/>
      <c r="M31" s="2"/>
      <c r="N31" s="39">
        <v>8</v>
      </c>
      <c r="O31" s="39"/>
      <c r="P31" s="37" t="s">
        <v>42</v>
      </c>
      <c r="Q31" s="37"/>
      <c r="R31" s="37"/>
      <c r="S31" s="37"/>
      <c r="T31" s="37"/>
      <c r="U31" s="37"/>
      <c r="V31" s="32"/>
      <c r="W31" s="32"/>
      <c r="X31" s="32"/>
      <c r="Y31" s="32"/>
    </row>
    <row r="32" spans="1:25" ht="21" customHeight="1" x14ac:dyDescent="0.4">
      <c r="A32" s="39">
        <v>7</v>
      </c>
      <c r="B32" s="39"/>
      <c r="C32" s="37" t="s">
        <v>49</v>
      </c>
      <c r="D32" s="37"/>
      <c r="E32" s="37"/>
      <c r="F32" s="37"/>
      <c r="G32" s="37"/>
      <c r="H32" s="37"/>
      <c r="I32" s="36">
        <v>22</v>
      </c>
      <c r="J32" s="32"/>
      <c r="K32" s="32">
        <v>1</v>
      </c>
      <c r="L32" s="32"/>
      <c r="M32" s="2"/>
      <c r="N32" s="38">
        <v>9</v>
      </c>
      <c r="O32" s="38"/>
      <c r="P32" s="38" t="s">
        <v>43</v>
      </c>
      <c r="Q32" s="38"/>
      <c r="R32" s="38"/>
      <c r="S32" s="38"/>
      <c r="T32" s="38"/>
      <c r="U32" s="38"/>
      <c r="V32" s="32">
        <v>19</v>
      </c>
      <c r="W32" s="32"/>
      <c r="X32" s="32">
        <v>1</v>
      </c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/>
      <c r="C35" s="40"/>
      <c r="D35" s="40"/>
      <c r="E35" s="40"/>
      <c r="F35" s="40"/>
      <c r="G35" s="40"/>
      <c r="H35" s="40"/>
      <c r="I35" s="43"/>
      <c r="J35" s="43"/>
      <c r="K35" s="43"/>
      <c r="L35" s="6"/>
      <c r="M35" s="6"/>
      <c r="N35" s="6"/>
      <c r="O35" s="40" t="s">
        <v>110</v>
      </c>
      <c r="P35" s="40"/>
      <c r="Q35" s="40"/>
      <c r="R35" s="40"/>
      <c r="S35" s="40"/>
      <c r="T35" s="40" t="s">
        <v>102</v>
      </c>
      <c r="U35" s="40"/>
      <c r="V35" s="43" t="s">
        <v>126</v>
      </c>
      <c r="W35" s="43"/>
      <c r="X35" s="43"/>
      <c r="Y35" s="2"/>
    </row>
    <row r="36" spans="1:25" ht="19.5" customHeight="1" x14ac:dyDescent="0.15">
      <c r="A36" s="2"/>
      <c r="B36" s="40"/>
      <c r="C36" s="40"/>
      <c r="D36" s="40"/>
      <c r="E36" s="40"/>
      <c r="F36" s="40"/>
      <c r="G36" s="40"/>
      <c r="H36" s="40"/>
      <c r="I36" s="43"/>
      <c r="J36" s="43"/>
      <c r="K36" s="43"/>
      <c r="L36" s="6"/>
      <c r="M36" s="6"/>
      <c r="N36" s="6"/>
      <c r="O36" s="40" t="s">
        <v>110</v>
      </c>
      <c r="P36" s="40"/>
      <c r="Q36" s="40"/>
      <c r="R36" s="40"/>
      <c r="S36" s="40"/>
      <c r="T36" s="40" t="s">
        <v>102</v>
      </c>
      <c r="U36" s="40"/>
      <c r="V36" s="43" t="s">
        <v>127</v>
      </c>
      <c r="W36" s="43"/>
      <c r="X36" s="43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3"/>
      <c r="J37" s="43"/>
      <c r="K37" s="43"/>
      <c r="L37" s="6"/>
      <c r="M37" s="6"/>
      <c r="N37" s="6"/>
      <c r="O37" s="40"/>
      <c r="P37" s="40"/>
      <c r="Q37" s="40"/>
      <c r="R37" s="40"/>
      <c r="S37" s="40"/>
      <c r="T37" s="40"/>
      <c r="U37" s="40"/>
      <c r="V37" s="43"/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/>
      <c r="P38" s="40"/>
      <c r="Q38" s="40"/>
      <c r="R38" s="40"/>
      <c r="S38" s="40"/>
      <c r="T38" s="40"/>
      <c r="U38" s="40"/>
      <c r="V38" s="43"/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/>
      <c r="P39" s="40"/>
      <c r="Q39" s="40"/>
      <c r="R39" s="40"/>
      <c r="S39" s="40"/>
      <c r="T39" s="40"/>
      <c r="U39" s="40"/>
      <c r="V39" s="43"/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3">
    <mergeCell ref="A1:S3"/>
    <mergeCell ref="B5:H5"/>
    <mergeCell ref="I5:L5"/>
    <mergeCell ref="M5:O5"/>
    <mergeCell ref="Q5:T5"/>
    <mergeCell ref="U5:V5"/>
    <mergeCell ref="W5:Y5"/>
    <mergeCell ref="B17:X18"/>
    <mergeCell ref="C20:H20"/>
    <mergeCell ref="I20:X20"/>
    <mergeCell ref="C21:H21"/>
    <mergeCell ref="I21:X21"/>
    <mergeCell ref="A23:L24"/>
    <mergeCell ref="I7:K12"/>
    <mergeCell ref="L7:N12"/>
    <mergeCell ref="O7:Q12"/>
    <mergeCell ref="R14:W14"/>
    <mergeCell ref="C14:H14"/>
    <mergeCell ref="R15:W15"/>
    <mergeCell ref="C15:H15"/>
    <mergeCell ref="K14:L14"/>
    <mergeCell ref="N14:O14"/>
    <mergeCell ref="I14:J14"/>
    <mergeCell ref="P14:Q14"/>
    <mergeCell ref="N23:Y24"/>
    <mergeCell ref="V26:W26"/>
    <mergeCell ref="X26:Y26"/>
    <mergeCell ref="N27:O27"/>
    <mergeCell ref="P27:U27"/>
    <mergeCell ref="I27:J27"/>
    <mergeCell ref="K27:L27"/>
    <mergeCell ref="A27:B27"/>
    <mergeCell ref="C27:H27"/>
    <mergeCell ref="V27:W27"/>
    <mergeCell ref="X27:Y27"/>
    <mergeCell ref="A26:B26"/>
    <mergeCell ref="C26:H26"/>
    <mergeCell ref="I26:J26"/>
    <mergeCell ref="K26:L26"/>
    <mergeCell ref="N26:O26"/>
    <mergeCell ref="P26:U26"/>
    <mergeCell ref="V28:W28"/>
    <mergeCell ref="X28:Y28"/>
    <mergeCell ref="N29:O29"/>
    <mergeCell ref="P29:U29"/>
    <mergeCell ref="I29:J29"/>
    <mergeCell ref="K29:L29"/>
    <mergeCell ref="A29:B29"/>
    <mergeCell ref="C29:H29"/>
    <mergeCell ref="V29:W29"/>
    <mergeCell ref="X29:Y29"/>
    <mergeCell ref="N28:O28"/>
    <mergeCell ref="P28:U28"/>
    <mergeCell ref="I28:J28"/>
    <mergeCell ref="K28:L28"/>
    <mergeCell ref="A28:B28"/>
    <mergeCell ref="C28:H28"/>
    <mergeCell ref="B35:F35"/>
    <mergeCell ref="G35:H35"/>
    <mergeCell ref="I35:K35"/>
    <mergeCell ref="A31:B31"/>
    <mergeCell ref="C31:H31"/>
    <mergeCell ref="V31:W31"/>
    <mergeCell ref="X31:Y31"/>
    <mergeCell ref="N30:O30"/>
    <mergeCell ref="P30:U30"/>
    <mergeCell ref="I30:J30"/>
    <mergeCell ref="K30:L30"/>
    <mergeCell ref="A30:B30"/>
    <mergeCell ref="C30:H30"/>
    <mergeCell ref="V30:W30"/>
    <mergeCell ref="X30:Y30"/>
    <mergeCell ref="N31:O31"/>
    <mergeCell ref="P31:U31"/>
    <mergeCell ref="I31:J31"/>
    <mergeCell ref="K31:L31"/>
    <mergeCell ref="V32:W32"/>
    <mergeCell ref="X32:Y32"/>
    <mergeCell ref="B34:K34"/>
    <mergeCell ref="O34:X34"/>
    <mergeCell ref="N32:O32"/>
    <mergeCell ref="P32:U32"/>
    <mergeCell ref="I32:J32"/>
    <mergeCell ref="K32:L32"/>
    <mergeCell ref="A32:B32"/>
    <mergeCell ref="C32:H32"/>
    <mergeCell ref="B36:F36"/>
    <mergeCell ref="G36:H36"/>
    <mergeCell ref="I36:K36"/>
    <mergeCell ref="B37:F37"/>
    <mergeCell ref="G37:H37"/>
    <mergeCell ref="I37:K37"/>
    <mergeCell ref="O36:S36"/>
    <mergeCell ref="T36:U36"/>
    <mergeCell ref="V36:X36"/>
    <mergeCell ref="O37:S37"/>
    <mergeCell ref="T37:U37"/>
    <mergeCell ref="V37:X37"/>
    <mergeCell ref="B39:F39"/>
    <mergeCell ref="G39:H39"/>
    <mergeCell ref="I39:K39"/>
    <mergeCell ref="O39:S39"/>
    <mergeCell ref="T39:U39"/>
    <mergeCell ref="V39:X39"/>
    <mergeCell ref="B38:F38"/>
    <mergeCell ref="G38:H38"/>
    <mergeCell ref="I38:K38"/>
    <mergeCell ref="O38:S38"/>
    <mergeCell ref="T38:U38"/>
    <mergeCell ref="V38:X38"/>
    <mergeCell ref="B43:F43"/>
    <mergeCell ref="G43:H43"/>
    <mergeCell ref="I43:K43"/>
    <mergeCell ref="B44:F44"/>
    <mergeCell ref="G44:H44"/>
    <mergeCell ref="I44:K44"/>
    <mergeCell ref="B45:F45"/>
    <mergeCell ref="G45:H45"/>
    <mergeCell ref="B40:F40"/>
    <mergeCell ref="G40:H40"/>
    <mergeCell ref="I40:K40"/>
    <mergeCell ref="B41:F41"/>
    <mergeCell ref="G41:H41"/>
    <mergeCell ref="I41:K41"/>
    <mergeCell ref="B42:F42"/>
    <mergeCell ref="G42:H42"/>
    <mergeCell ref="I42:K42"/>
    <mergeCell ref="O40:S40"/>
    <mergeCell ref="T40:U40"/>
    <mergeCell ref="V40:X40"/>
    <mergeCell ref="O41:S41"/>
    <mergeCell ref="T41:U41"/>
    <mergeCell ref="V41:X41"/>
    <mergeCell ref="B49:F49"/>
    <mergeCell ref="G49:H49"/>
    <mergeCell ref="I49:K49"/>
    <mergeCell ref="O48:S48"/>
    <mergeCell ref="T48:U48"/>
    <mergeCell ref="V48:X48"/>
    <mergeCell ref="O49:S49"/>
    <mergeCell ref="T49:U49"/>
    <mergeCell ref="V49:X49"/>
    <mergeCell ref="I45:K45"/>
    <mergeCell ref="B46:F46"/>
    <mergeCell ref="G46:H46"/>
    <mergeCell ref="I46:K46"/>
    <mergeCell ref="B47:F47"/>
    <mergeCell ref="G47:H47"/>
    <mergeCell ref="I47:K47"/>
    <mergeCell ref="B48:F48"/>
    <mergeCell ref="G48:H48"/>
    <mergeCell ref="I48:K48"/>
    <mergeCell ref="O47:S47"/>
    <mergeCell ref="T47:U47"/>
    <mergeCell ref="V47:X47"/>
    <mergeCell ref="O42:S42"/>
    <mergeCell ref="T42:U42"/>
    <mergeCell ref="V42:X42"/>
    <mergeCell ref="O43:S43"/>
    <mergeCell ref="T43:U43"/>
    <mergeCell ref="V43:X43"/>
    <mergeCell ref="O44:S44"/>
    <mergeCell ref="T44:U44"/>
    <mergeCell ref="V44:X44"/>
    <mergeCell ref="O45:S45"/>
    <mergeCell ref="T45:U45"/>
    <mergeCell ref="V45:X45"/>
    <mergeCell ref="O46:S46"/>
    <mergeCell ref="T46:U46"/>
    <mergeCell ref="V46:X46"/>
    <mergeCell ref="O35:S35"/>
    <mergeCell ref="T35:U35"/>
    <mergeCell ref="V35:X35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B35:B49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55118110236220474" bottom="0.55118110236220474" header="0.31496062992125984" footer="0.31496062992125984"/>
  <pageSetup paperSize="9" scale="92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selection activeCell="Z1" sqref="Z1:BS1048576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2"/>
      <c r="V3" s="12"/>
      <c r="W3" s="12"/>
      <c r="X3" s="12"/>
      <c r="Y3" s="12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42574</v>
      </c>
      <c r="J5" s="25"/>
      <c r="K5" s="25"/>
      <c r="L5" s="25"/>
      <c r="M5" s="28" t="s">
        <v>27</v>
      </c>
      <c r="N5" s="28"/>
      <c r="O5" s="28"/>
      <c r="Q5" s="24" t="s">
        <v>0</v>
      </c>
      <c r="R5" s="24"/>
      <c r="S5" s="24"/>
      <c r="T5" s="24"/>
      <c r="U5" s="26">
        <v>0.4548611111111111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0</v>
      </c>
      <c r="J7" s="20"/>
      <c r="K7" s="20"/>
      <c r="L7" s="21" t="s">
        <v>2</v>
      </c>
      <c r="M7" s="21"/>
      <c r="N7" s="21"/>
      <c r="O7" s="20">
        <v>5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89</v>
      </c>
      <c r="D14" s="22"/>
      <c r="E14" s="22"/>
      <c r="F14" s="22"/>
      <c r="G14" s="22"/>
      <c r="H14" s="22"/>
      <c r="I14" s="30" t="s">
        <v>35</v>
      </c>
      <c r="J14" s="30"/>
      <c r="K14" s="31">
        <v>0</v>
      </c>
      <c r="L14" s="31"/>
      <c r="M14" s="11" t="s">
        <v>36</v>
      </c>
      <c r="N14" s="31">
        <v>3</v>
      </c>
      <c r="O14" s="31"/>
      <c r="P14" s="35" t="s">
        <v>63</v>
      </c>
      <c r="Q14" s="35"/>
      <c r="R14" s="22" t="s">
        <v>90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70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91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2"/>
      <c r="Y16" s="2"/>
    </row>
    <row r="17" spans="1:25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</row>
    <row r="18" spans="1:25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</row>
    <row r="19" spans="1: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54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5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8" t="s">
        <v>71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72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5" ht="21" customHeight="1" x14ac:dyDescent="0.4">
      <c r="A27" s="37">
        <v>4</v>
      </c>
      <c r="B27" s="37"/>
      <c r="C27" s="37" t="s">
        <v>60</v>
      </c>
      <c r="D27" s="37"/>
      <c r="E27" s="37"/>
      <c r="F27" s="37"/>
      <c r="G27" s="37"/>
      <c r="H27" s="37"/>
      <c r="I27" s="36">
        <v>24</v>
      </c>
      <c r="J27" s="32"/>
      <c r="K27" s="32"/>
      <c r="L27" s="32"/>
      <c r="M27" s="2"/>
      <c r="N27" s="37">
        <v>1</v>
      </c>
      <c r="O27" s="37"/>
      <c r="P27" s="37" t="s">
        <v>50</v>
      </c>
      <c r="Q27" s="37"/>
      <c r="R27" s="37"/>
      <c r="S27" s="37"/>
      <c r="T27" s="37"/>
      <c r="U27" s="37"/>
      <c r="V27" s="32">
        <v>11</v>
      </c>
      <c r="W27" s="32"/>
      <c r="X27" s="32">
        <v>1</v>
      </c>
      <c r="Y27" s="32"/>
    </row>
    <row r="28" spans="1:25" ht="21" customHeight="1" x14ac:dyDescent="0.4">
      <c r="A28" s="39">
        <v>5</v>
      </c>
      <c r="B28" s="39"/>
      <c r="C28" s="37" t="s">
        <v>59</v>
      </c>
      <c r="D28" s="37"/>
      <c r="E28" s="37"/>
      <c r="F28" s="37"/>
      <c r="G28" s="37"/>
      <c r="H28" s="37"/>
      <c r="I28" s="36">
        <v>2</v>
      </c>
      <c r="J28" s="32"/>
      <c r="K28" s="32">
        <v>1</v>
      </c>
      <c r="L28" s="32"/>
      <c r="M28" s="2"/>
      <c r="N28" s="39">
        <v>2</v>
      </c>
      <c r="O28" s="39"/>
      <c r="P28" s="37" t="s">
        <v>51</v>
      </c>
      <c r="Q28" s="37"/>
      <c r="R28" s="37"/>
      <c r="S28" s="37"/>
      <c r="T28" s="37"/>
      <c r="U28" s="37"/>
      <c r="V28" s="32"/>
      <c r="W28" s="32"/>
      <c r="X28" s="32"/>
      <c r="Y28" s="32"/>
    </row>
    <row r="29" spans="1:25" ht="21" customHeight="1" x14ac:dyDescent="0.4">
      <c r="A29" s="39">
        <v>7</v>
      </c>
      <c r="B29" s="39"/>
      <c r="C29" s="37" t="s">
        <v>61</v>
      </c>
      <c r="D29" s="37"/>
      <c r="E29" s="37"/>
      <c r="F29" s="37"/>
      <c r="G29" s="37"/>
      <c r="H29" s="37"/>
      <c r="I29" s="36">
        <v>24</v>
      </c>
      <c r="J29" s="32"/>
      <c r="K29" s="32"/>
      <c r="L29" s="32"/>
      <c r="M29" s="2"/>
      <c r="N29" s="39">
        <v>3</v>
      </c>
      <c r="O29" s="39"/>
      <c r="P29" s="37" t="s">
        <v>52</v>
      </c>
      <c r="Q29" s="37"/>
      <c r="R29" s="37"/>
      <c r="S29" s="37"/>
      <c r="T29" s="37"/>
      <c r="U29" s="37"/>
      <c r="V29" s="32">
        <v>13</v>
      </c>
      <c r="W29" s="32"/>
      <c r="X29" s="32">
        <v>1</v>
      </c>
      <c r="Y29" s="32"/>
    </row>
    <row r="30" spans="1:25" ht="21" customHeight="1" x14ac:dyDescent="0.4">
      <c r="A30" s="39">
        <v>9</v>
      </c>
      <c r="B30" s="39"/>
      <c r="C30" s="37" t="s">
        <v>62</v>
      </c>
      <c r="D30" s="37"/>
      <c r="E30" s="37"/>
      <c r="F30" s="37"/>
      <c r="G30" s="37"/>
      <c r="H30" s="37"/>
      <c r="I30" s="36">
        <v>22</v>
      </c>
      <c r="J30" s="32"/>
      <c r="K30" s="32">
        <v>1</v>
      </c>
      <c r="L30" s="32"/>
      <c r="M30" s="2"/>
      <c r="N30" s="39">
        <v>5</v>
      </c>
      <c r="O30" s="39"/>
      <c r="P30" s="37" t="s">
        <v>53</v>
      </c>
      <c r="Q30" s="37"/>
      <c r="R30" s="37"/>
      <c r="S30" s="37"/>
      <c r="T30" s="37"/>
      <c r="U30" s="37"/>
      <c r="V30" s="32">
        <v>24</v>
      </c>
      <c r="W30" s="32"/>
      <c r="X30" s="32"/>
      <c r="Y30" s="32"/>
    </row>
    <row r="31" spans="1:25" ht="21" customHeight="1" x14ac:dyDescent="0.4">
      <c r="A31" s="39"/>
      <c r="B31" s="39"/>
      <c r="C31" s="37"/>
      <c r="D31" s="37"/>
      <c r="E31" s="37"/>
      <c r="F31" s="37"/>
      <c r="G31" s="37"/>
      <c r="H31" s="37"/>
      <c r="I31" s="36"/>
      <c r="J31" s="32"/>
      <c r="K31" s="32"/>
      <c r="L31" s="32"/>
      <c r="M31" s="2"/>
      <c r="N31" s="39">
        <v>6</v>
      </c>
      <c r="O31" s="39"/>
      <c r="P31" s="37" t="s">
        <v>75</v>
      </c>
      <c r="Q31" s="37"/>
      <c r="R31" s="37"/>
      <c r="S31" s="37"/>
      <c r="T31" s="37"/>
      <c r="U31" s="37"/>
      <c r="V31" s="32">
        <v>19</v>
      </c>
      <c r="W31" s="32"/>
      <c r="X31" s="32">
        <v>1</v>
      </c>
      <c r="Y31" s="32"/>
    </row>
    <row r="32" spans="1:25" ht="21" customHeight="1" x14ac:dyDescent="0.4">
      <c r="A32" s="39"/>
      <c r="B32" s="39"/>
      <c r="C32" s="37"/>
      <c r="D32" s="37"/>
      <c r="E32" s="37"/>
      <c r="F32" s="37"/>
      <c r="G32" s="37"/>
      <c r="H32" s="37"/>
      <c r="I32" s="36"/>
      <c r="J32" s="32"/>
      <c r="K32" s="32"/>
      <c r="L32" s="32"/>
      <c r="M32" s="2"/>
      <c r="N32" s="39">
        <v>9</v>
      </c>
      <c r="O32" s="39"/>
      <c r="P32" s="37" t="s">
        <v>58</v>
      </c>
      <c r="Q32" s="37"/>
      <c r="R32" s="37"/>
      <c r="S32" s="37"/>
      <c r="T32" s="37"/>
      <c r="U32" s="37"/>
      <c r="V32" s="32">
        <v>5</v>
      </c>
      <c r="W32" s="32"/>
      <c r="X32" s="32">
        <v>1</v>
      </c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/>
      <c r="C35" s="40"/>
      <c r="D35" s="40"/>
      <c r="E35" s="40"/>
      <c r="F35" s="40"/>
      <c r="G35" s="40"/>
      <c r="H35" s="40"/>
      <c r="I35" s="43"/>
      <c r="J35" s="43"/>
      <c r="K35" s="43"/>
      <c r="L35" s="6"/>
      <c r="M35" s="6"/>
      <c r="N35" s="6"/>
      <c r="O35" s="40" t="s">
        <v>106</v>
      </c>
      <c r="P35" s="40"/>
      <c r="Q35" s="40"/>
      <c r="R35" s="40"/>
      <c r="S35" s="40"/>
      <c r="T35" s="40" t="s">
        <v>102</v>
      </c>
      <c r="U35" s="40"/>
      <c r="V35" s="43" t="s">
        <v>128</v>
      </c>
      <c r="W35" s="43"/>
      <c r="X35" s="43"/>
      <c r="Y35" s="2"/>
    </row>
    <row r="36" spans="1:25" ht="19.5" customHeight="1" x14ac:dyDescent="0.15">
      <c r="A36" s="2"/>
      <c r="B36" s="40"/>
      <c r="C36" s="40"/>
      <c r="D36" s="40"/>
      <c r="E36" s="40"/>
      <c r="F36" s="40"/>
      <c r="G36" s="40"/>
      <c r="H36" s="40"/>
      <c r="I36" s="43"/>
      <c r="J36" s="43"/>
      <c r="K36" s="43"/>
      <c r="L36" s="6"/>
      <c r="M36" s="6"/>
      <c r="N36" s="6"/>
      <c r="O36" s="40" t="s">
        <v>115</v>
      </c>
      <c r="P36" s="40"/>
      <c r="Q36" s="40"/>
      <c r="R36" s="40"/>
      <c r="S36" s="40"/>
      <c r="T36" s="40" t="s">
        <v>102</v>
      </c>
      <c r="U36" s="40"/>
      <c r="V36" s="43" t="s">
        <v>129</v>
      </c>
      <c r="W36" s="43"/>
      <c r="X36" s="43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3"/>
      <c r="J37" s="43"/>
      <c r="K37" s="43"/>
      <c r="L37" s="6"/>
      <c r="M37" s="6"/>
      <c r="N37" s="6"/>
      <c r="O37" s="40" t="s">
        <v>115</v>
      </c>
      <c r="P37" s="40"/>
      <c r="Q37" s="40"/>
      <c r="R37" s="40"/>
      <c r="S37" s="40"/>
      <c r="T37" s="40" t="s">
        <v>102</v>
      </c>
      <c r="U37" s="40"/>
      <c r="V37" s="43" t="s">
        <v>130</v>
      </c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 t="s">
        <v>115</v>
      </c>
      <c r="P38" s="40"/>
      <c r="Q38" s="40"/>
      <c r="R38" s="40"/>
      <c r="S38" s="40"/>
      <c r="T38" s="40" t="s">
        <v>104</v>
      </c>
      <c r="U38" s="40"/>
      <c r="V38" s="43" t="s">
        <v>131</v>
      </c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 t="s">
        <v>105</v>
      </c>
      <c r="P39" s="40"/>
      <c r="Q39" s="40"/>
      <c r="R39" s="40"/>
      <c r="S39" s="40"/>
      <c r="T39" s="40" t="s">
        <v>104</v>
      </c>
      <c r="U39" s="40"/>
      <c r="V39" s="43" t="s">
        <v>132</v>
      </c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3">
    <mergeCell ref="A1:S3"/>
    <mergeCell ref="B5:H5"/>
    <mergeCell ref="I5:L5"/>
    <mergeCell ref="M5:O5"/>
    <mergeCell ref="Q5:T5"/>
    <mergeCell ref="U5:V5"/>
    <mergeCell ref="W5:Y5"/>
    <mergeCell ref="B17:X18"/>
    <mergeCell ref="C20:H20"/>
    <mergeCell ref="I20:X20"/>
    <mergeCell ref="C21:H21"/>
    <mergeCell ref="I21:X21"/>
    <mergeCell ref="I7:K12"/>
    <mergeCell ref="L7:N12"/>
    <mergeCell ref="O7:Q12"/>
    <mergeCell ref="R14:W14"/>
    <mergeCell ref="C14:H14"/>
    <mergeCell ref="R15:W15"/>
    <mergeCell ref="C15:H15"/>
    <mergeCell ref="K14:L14"/>
    <mergeCell ref="N14:O14"/>
    <mergeCell ref="I14:J14"/>
    <mergeCell ref="P14:Q14"/>
    <mergeCell ref="V26:W26"/>
    <mergeCell ref="X26:Y26"/>
    <mergeCell ref="N27:O27"/>
    <mergeCell ref="P27:U27"/>
    <mergeCell ref="I27:J27"/>
    <mergeCell ref="K27:L27"/>
    <mergeCell ref="A27:B27"/>
    <mergeCell ref="C27:H27"/>
    <mergeCell ref="V27:W27"/>
    <mergeCell ref="X27:Y27"/>
    <mergeCell ref="A26:B26"/>
    <mergeCell ref="C26:H26"/>
    <mergeCell ref="I26:J26"/>
    <mergeCell ref="K26:L26"/>
    <mergeCell ref="N26:O26"/>
    <mergeCell ref="P26:U26"/>
    <mergeCell ref="N30:O30"/>
    <mergeCell ref="P30:U30"/>
    <mergeCell ref="I30:J30"/>
    <mergeCell ref="K30:L30"/>
    <mergeCell ref="A30:B30"/>
    <mergeCell ref="C30:H30"/>
    <mergeCell ref="V28:W28"/>
    <mergeCell ref="X28:Y28"/>
    <mergeCell ref="N29:O29"/>
    <mergeCell ref="P29:U29"/>
    <mergeCell ref="I29:J29"/>
    <mergeCell ref="K29:L29"/>
    <mergeCell ref="A29:B29"/>
    <mergeCell ref="C29:H29"/>
    <mergeCell ref="V29:W29"/>
    <mergeCell ref="X29:Y29"/>
    <mergeCell ref="N28:O28"/>
    <mergeCell ref="P28:U28"/>
    <mergeCell ref="I28:J28"/>
    <mergeCell ref="K28:L28"/>
    <mergeCell ref="A28:B28"/>
    <mergeCell ref="C28:H28"/>
    <mergeCell ref="V35:X35"/>
    <mergeCell ref="V30:W30"/>
    <mergeCell ref="X30:Y30"/>
    <mergeCell ref="N31:O31"/>
    <mergeCell ref="P31:U31"/>
    <mergeCell ref="I31:J31"/>
    <mergeCell ref="K31:L31"/>
    <mergeCell ref="V32:W32"/>
    <mergeCell ref="X32:Y32"/>
    <mergeCell ref="B34:K34"/>
    <mergeCell ref="O34:X34"/>
    <mergeCell ref="N32:O32"/>
    <mergeCell ref="P32:U32"/>
    <mergeCell ref="I32:J32"/>
    <mergeCell ref="K32:L32"/>
    <mergeCell ref="A32:B32"/>
    <mergeCell ref="C32:H32"/>
    <mergeCell ref="B35:F35"/>
    <mergeCell ref="G35:H35"/>
    <mergeCell ref="I35:K35"/>
    <mergeCell ref="A31:B31"/>
    <mergeCell ref="C31:H31"/>
    <mergeCell ref="V31:W31"/>
    <mergeCell ref="X31:Y31"/>
    <mergeCell ref="B36:F36"/>
    <mergeCell ref="G36:H36"/>
    <mergeCell ref="I36:K36"/>
    <mergeCell ref="B37:F37"/>
    <mergeCell ref="G37:H37"/>
    <mergeCell ref="I37:K37"/>
    <mergeCell ref="O36:S36"/>
    <mergeCell ref="T36:U36"/>
    <mergeCell ref="V36:X36"/>
    <mergeCell ref="O37:S37"/>
    <mergeCell ref="T37:U37"/>
    <mergeCell ref="V37:X37"/>
    <mergeCell ref="B39:F39"/>
    <mergeCell ref="G39:H39"/>
    <mergeCell ref="I39:K39"/>
    <mergeCell ref="O39:S39"/>
    <mergeCell ref="T39:U39"/>
    <mergeCell ref="V39:X39"/>
    <mergeCell ref="B38:F38"/>
    <mergeCell ref="G38:H38"/>
    <mergeCell ref="I38:K38"/>
    <mergeCell ref="O38:S38"/>
    <mergeCell ref="T38:U38"/>
    <mergeCell ref="V38:X38"/>
    <mergeCell ref="B43:F43"/>
    <mergeCell ref="G43:H43"/>
    <mergeCell ref="I43:K43"/>
    <mergeCell ref="B44:F44"/>
    <mergeCell ref="G44:H44"/>
    <mergeCell ref="I44:K44"/>
    <mergeCell ref="B45:F45"/>
    <mergeCell ref="G45:H45"/>
    <mergeCell ref="B40:F40"/>
    <mergeCell ref="G40:H40"/>
    <mergeCell ref="I40:K40"/>
    <mergeCell ref="B41:F41"/>
    <mergeCell ref="G41:H41"/>
    <mergeCell ref="I41:K41"/>
    <mergeCell ref="B42:F42"/>
    <mergeCell ref="G42:H42"/>
    <mergeCell ref="I42:K42"/>
    <mergeCell ref="O40:S40"/>
    <mergeCell ref="T40:U40"/>
    <mergeCell ref="V40:X40"/>
    <mergeCell ref="O41:S41"/>
    <mergeCell ref="T41:U41"/>
    <mergeCell ref="V41:X41"/>
    <mergeCell ref="B49:F49"/>
    <mergeCell ref="G49:H49"/>
    <mergeCell ref="I49:K49"/>
    <mergeCell ref="O48:S48"/>
    <mergeCell ref="T48:U48"/>
    <mergeCell ref="V48:X48"/>
    <mergeCell ref="O49:S49"/>
    <mergeCell ref="T49:U49"/>
    <mergeCell ref="V49:X49"/>
    <mergeCell ref="I45:K45"/>
    <mergeCell ref="B46:F46"/>
    <mergeCell ref="G46:H46"/>
    <mergeCell ref="I46:K46"/>
    <mergeCell ref="B47:F47"/>
    <mergeCell ref="G47:H47"/>
    <mergeCell ref="I47:K47"/>
    <mergeCell ref="B48:F48"/>
    <mergeCell ref="G48:H48"/>
    <mergeCell ref="I48:K48"/>
    <mergeCell ref="O47:S47"/>
    <mergeCell ref="T47:U47"/>
    <mergeCell ref="V47:X47"/>
    <mergeCell ref="O42:S42"/>
    <mergeCell ref="T42:U42"/>
    <mergeCell ref="V42:X42"/>
    <mergeCell ref="O43:S43"/>
    <mergeCell ref="T43:U43"/>
    <mergeCell ref="V43:X43"/>
    <mergeCell ref="O44:S44"/>
    <mergeCell ref="T44:U44"/>
    <mergeCell ref="V44:X44"/>
    <mergeCell ref="N23:Y24"/>
    <mergeCell ref="A23:L24"/>
    <mergeCell ref="O45:S45"/>
    <mergeCell ref="T45:U45"/>
    <mergeCell ref="V45:X45"/>
    <mergeCell ref="O46:S46"/>
    <mergeCell ref="T46:U46"/>
    <mergeCell ref="V46:X46"/>
    <mergeCell ref="O35:S35"/>
    <mergeCell ref="T35:U35"/>
  </mergeCells>
  <phoneticPr fontId="1"/>
  <dataValidations count="4">
    <dataValidation type="list" allowBlank="1" showInputMessage="1" showErrorMessage="1" sqref="I20:X21">
      <formula1>#REF!</formula1>
    </dataValidation>
    <dataValidation type="list" allowBlank="1" showInputMessage="1" showErrorMessage="1" sqref="B36:B49 O35:S49">
      <formula1>#REF!</formula1>
    </dataValidation>
    <dataValidation type="list" allowBlank="1" showInputMessage="1" showErrorMessage="1" sqref="B35:F35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55118110236220474" bottom="0.35433070866141736" header="0.31496062992125984" footer="0.31496062992125984"/>
  <pageSetup paperSize="9" scale="92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view="pageBreakPreview" zoomScaleNormal="100" zoomScaleSheetLayoutView="100" workbookViewId="0">
      <selection activeCell="AC38" sqref="AC38"/>
    </sheetView>
  </sheetViews>
  <sheetFormatPr defaultColWidth="4.125" defaultRowHeight="15.75" x14ac:dyDescent="0.15"/>
  <cols>
    <col min="1" max="16384" width="4.125" style="1"/>
  </cols>
  <sheetData>
    <row r="1" spans="1:25" ht="15.75" customHeight="1" x14ac:dyDescent="0.15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3"/>
      <c r="U1" s="13"/>
      <c r="V1" s="13"/>
      <c r="W1" s="13"/>
      <c r="X1" s="13"/>
      <c r="Y1" s="13"/>
    </row>
    <row r="2" spans="1:25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</row>
    <row r="3" spans="1:25" ht="15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"/>
      <c r="U3" s="13"/>
      <c r="V3" s="13"/>
      <c r="W3" s="13"/>
      <c r="X3" s="13"/>
      <c r="Y3" s="13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4" t="s">
        <v>16</v>
      </c>
      <c r="C5" s="24"/>
      <c r="D5" s="24"/>
      <c r="E5" s="24"/>
      <c r="F5" s="24"/>
      <c r="G5" s="24"/>
      <c r="H5" s="24"/>
      <c r="I5" s="25">
        <v>42574</v>
      </c>
      <c r="J5" s="25"/>
      <c r="K5" s="25"/>
      <c r="L5" s="25"/>
      <c r="M5" s="28" t="s">
        <v>26</v>
      </c>
      <c r="N5" s="28"/>
      <c r="O5" s="28"/>
      <c r="P5" s="2"/>
      <c r="Q5" s="24" t="s">
        <v>0</v>
      </c>
      <c r="R5" s="24"/>
      <c r="S5" s="24"/>
      <c r="T5" s="24"/>
      <c r="U5" s="26">
        <v>0.53819444444444442</v>
      </c>
      <c r="V5" s="26"/>
      <c r="W5" s="27" t="s">
        <v>1</v>
      </c>
      <c r="X5" s="27"/>
      <c r="Y5" s="27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0">
        <v>1</v>
      </c>
      <c r="J7" s="20"/>
      <c r="K7" s="20"/>
      <c r="L7" s="21" t="s">
        <v>2</v>
      </c>
      <c r="M7" s="21"/>
      <c r="N7" s="21"/>
      <c r="O7" s="20">
        <v>5</v>
      </c>
      <c r="P7" s="20"/>
      <c r="Q7" s="20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0"/>
      <c r="J8" s="20"/>
      <c r="K8" s="20"/>
      <c r="L8" s="21"/>
      <c r="M8" s="21"/>
      <c r="N8" s="21"/>
      <c r="O8" s="20"/>
      <c r="P8" s="20"/>
      <c r="Q8" s="20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0"/>
      <c r="K9" s="20"/>
      <c r="L9" s="21"/>
      <c r="M9" s="21"/>
      <c r="N9" s="21"/>
      <c r="O9" s="20"/>
      <c r="P9" s="20"/>
      <c r="Q9" s="20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2"/>
      <c r="B10" s="2"/>
      <c r="C10" s="2"/>
      <c r="D10" s="2"/>
      <c r="E10" s="2"/>
      <c r="F10" s="2"/>
      <c r="G10" s="2"/>
      <c r="H10" s="2"/>
      <c r="I10" s="20"/>
      <c r="J10" s="20"/>
      <c r="K10" s="20"/>
      <c r="L10" s="21"/>
      <c r="M10" s="21"/>
      <c r="N10" s="21"/>
      <c r="O10" s="20"/>
      <c r="P10" s="20"/>
      <c r="Q10" s="20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2"/>
      <c r="B11" s="2"/>
      <c r="C11" s="2"/>
      <c r="D11" s="2"/>
      <c r="E11" s="2"/>
      <c r="F11" s="2"/>
      <c r="G11" s="2"/>
      <c r="H11" s="2"/>
      <c r="I11" s="20"/>
      <c r="J11" s="20"/>
      <c r="K11" s="20"/>
      <c r="L11" s="21"/>
      <c r="M11" s="21"/>
      <c r="N11" s="21"/>
      <c r="O11" s="20"/>
      <c r="P11" s="20"/>
      <c r="Q11" s="20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2"/>
      <c r="D12" s="2"/>
      <c r="E12" s="2"/>
      <c r="F12" s="2"/>
      <c r="G12" s="2"/>
      <c r="H12" s="2"/>
      <c r="I12" s="20"/>
      <c r="J12" s="20"/>
      <c r="K12" s="20"/>
      <c r="L12" s="21"/>
      <c r="M12" s="21"/>
      <c r="N12" s="21"/>
      <c r="O12" s="20"/>
      <c r="P12" s="20"/>
      <c r="Q12" s="20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x14ac:dyDescent="0.15">
      <c r="A14" s="2"/>
      <c r="B14" s="2"/>
      <c r="C14" s="22" t="s">
        <v>69</v>
      </c>
      <c r="D14" s="22"/>
      <c r="E14" s="22"/>
      <c r="F14" s="22"/>
      <c r="G14" s="22"/>
      <c r="H14" s="22"/>
      <c r="I14" s="30" t="s">
        <v>35</v>
      </c>
      <c r="J14" s="30"/>
      <c r="K14" s="31">
        <v>1</v>
      </c>
      <c r="L14" s="31"/>
      <c r="M14" s="11" t="s">
        <v>36</v>
      </c>
      <c r="N14" s="31">
        <v>3</v>
      </c>
      <c r="O14" s="31"/>
      <c r="P14" s="35" t="s">
        <v>63</v>
      </c>
      <c r="Q14" s="35"/>
      <c r="R14" s="22" t="s">
        <v>64</v>
      </c>
      <c r="S14" s="22"/>
      <c r="T14" s="22"/>
      <c r="U14" s="22"/>
      <c r="V14" s="22"/>
      <c r="W14" s="22"/>
      <c r="X14" s="2"/>
      <c r="Y14" s="2"/>
    </row>
    <row r="15" spans="1:25" ht="19.5" x14ac:dyDescent="0.15">
      <c r="A15" s="2"/>
      <c r="B15" s="2"/>
      <c r="C15" s="23" t="s">
        <v>92</v>
      </c>
      <c r="D15" s="23"/>
      <c r="E15" s="23"/>
      <c r="F15" s="23"/>
      <c r="G15" s="23"/>
      <c r="H15" s="23"/>
      <c r="I15" s="2"/>
      <c r="J15" s="2"/>
      <c r="K15" s="2"/>
      <c r="L15" s="2"/>
      <c r="M15" s="2"/>
      <c r="N15" s="2"/>
      <c r="O15" s="2"/>
      <c r="P15" s="2"/>
      <c r="Q15" s="2"/>
      <c r="R15" s="23" t="s">
        <v>73</v>
      </c>
      <c r="S15" s="23"/>
      <c r="T15" s="23"/>
      <c r="U15" s="23"/>
      <c r="V15" s="23"/>
      <c r="W15" s="23"/>
      <c r="X15" s="2"/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/>
      <c r="V16" s="7"/>
      <c r="W16" s="7"/>
      <c r="X16" s="2"/>
      <c r="Y16" s="2"/>
    </row>
    <row r="17" spans="1:28" ht="15" customHeight="1" x14ac:dyDescent="0.15">
      <c r="A17" s="2"/>
      <c r="B17" s="29" t="s"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  <c r="Z17" s="18"/>
      <c r="AA17" s="18"/>
      <c r="AB17" s="18"/>
    </row>
    <row r="18" spans="1:28" ht="15" customHeight="1" x14ac:dyDescent="0.15">
      <c r="A18" s="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"/>
      <c r="Z18" s="18"/>
      <c r="AA18" s="18"/>
      <c r="AB18" s="18"/>
    </row>
    <row r="19" spans="1:2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8" s="5" customFormat="1" ht="21" customHeight="1" x14ac:dyDescent="0.15">
      <c r="A20" s="4"/>
      <c r="B20" s="4"/>
      <c r="C20" s="19" t="s">
        <v>6</v>
      </c>
      <c r="D20" s="19"/>
      <c r="E20" s="19"/>
      <c r="F20" s="19"/>
      <c r="G20" s="19"/>
      <c r="H20" s="19"/>
      <c r="I20" s="17" t="s">
        <v>55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4"/>
    </row>
    <row r="21" spans="1:28" s="5" customFormat="1" ht="21" customHeight="1" x14ac:dyDescent="0.15">
      <c r="A21" s="4"/>
      <c r="B21" s="4"/>
      <c r="C21" s="19" t="s">
        <v>7</v>
      </c>
      <c r="D21" s="19"/>
      <c r="E21" s="19"/>
      <c r="F21" s="19"/>
      <c r="G21" s="19"/>
      <c r="H21" s="19"/>
      <c r="I21" s="17" t="s">
        <v>54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"/>
    </row>
    <row r="22" spans="1:2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8" ht="15.75" customHeight="1" x14ac:dyDescent="0.15">
      <c r="A23" s="18" t="s">
        <v>83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18" t="s">
        <v>93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8" ht="15.7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8" x14ac:dyDescent="0.15">
      <c r="A26" s="33" t="s">
        <v>8</v>
      </c>
      <c r="B26" s="33"/>
      <c r="C26" s="33" t="s">
        <v>9</v>
      </c>
      <c r="D26" s="33"/>
      <c r="E26" s="33"/>
      <c r="F26" s="33"/>
      <c r="G26" s="33"/>
      <c r="H26" s="33"/>
      <c r="I26" s="34" t="s">
        <v>10</v>
      </c>
      <c r="J26" s="34"/>
      <c r="K26" s="34" t="s">
        <v>11</v>
      </c>
      <c r="L26" s="34"/>
      <c r="M26" s="2"/>
      <c r="N26" s="34" t="s">
        <v>8</v>
      </c>
      <c r="O26" s="34"/>
      <c r="P26" s="34" t="s">
        <v>9</v>
      </c>
      <c r="Q26" s="34"/>
      <c r="R26" s="34"/>
      <c r="S26" s="34"/>
      <c r="T26" s="34"/>
      <c r="U26" s="34"/>
      <c r="V26" s="34" t="s">
        <v>10</v>
      </c>
      <c r="W26" s="34"/>
      <c r="X26" s="34" t="s">
        <v>11</v>
      </c>
      <c r="Y26" s="34"/>
    </row>
    <row r="27" spans="1:28" ht="21" customHeight="1" x14ac:dyDescent="0.4">
      <c r="A27" s="37">
        <v>4</v>
      </c>
      <c r="B27" s="37"/>
      <c r="C27" s="37" t="s">
        <v>60</v>
      </c>
      <c r="D27" s="37"/>
      <c r="E27" s="37"/>
      <c r="F27" s="37"/>
      <c r="G27" s="37"/>
      <c r="H27" s="37"/>
      <c r="I27" s="32">
        <v>24</v>
      </c>
      <c r="J27" s="32"/>
      <c r="K27" s="32"/>
      <c r="L27" s="32"/>
      <c r="M27" s="2"/>
      <c r="N27" s="39">
        <v>1</v>
      </c>
      <c r="O27" s="39"/>
      <c r="P27" s="37" t="s">
        <v>38</v>
      </c>
      <c r="Q27" s="37"/>
      <c r="R27" s="37"/>
      <c r="S27" s="37"/>
      <c r="T27" s="37"/>
      <c r="U27" s="37"/>
      <c r="V27" s="36">
        <v>24</v>
      </c>
      <c r="W27" s="32"/>
      <c r="X27" s="32"/>
      <c r="Y27" s="32"/>
    </row>
    <row r="28" spans="1:28" ht="21" customHeight="1" x14ac:dyDescent="0.4">
      <c r="A28" s="39">
        <v>5</v>
      </c>
      <c r="B28" s="39"/>
      <c r="C28" s="37" t="s">
        <v>59</v>
      </c>
      <c r="D28" s="37"/>
      <c r="E28" s="37"/>
      <c r="F28" s="37"/>
      <c r="G28" s="37"/>
      <c r="H28" s="37"/>
      <c r="I28" s="32"/>
      <c r="J28" s="32"/>
      <c r="K28" s="32"/>
      <c r="L28" s="32"/>
      <c r="M28" s="2"/>
      <c r="N28" s="39">
        <v>2</v>
      </c>
      <c r="O28" s="39"/>
      <c r="P28" s="37" t="s">
        <v>39</v>
      </c>
      <c r="Q28" s="37"/>
      <c r="R28" s="37"/>
      <c r="S28" s="37"/>
      <c r="T28" s="37"/>
      <c r="U28" s="37"/>
      <c r="V28" s="36"/>
      <c r="W28" s="32"/>
      <c r="X28" s="32"/>
      <c r="Y28" s="32"/>
    </row>
    <row r="29" spans="1:28" ht="21" customHeight="1" x14ac:dyDescent="0.4">
      <c r="A29" s="39">
        <v>7</v>
      </c>
      <c r="B29" s="39"/>
      <c r="C29" s="37" t="s">
        <v>61</v>
      </c>
      <c r="D29" s="37"/>
      <c r="E29" s="37"/>
      <c r="F29" s="37"/>
      <c r="G29" s="37"/>
      <c r="H29" s="37"/>
      <c r="I29" s="32">
        <v>24</v>
      </c>
      <c r="J29" s="32"/>
      <c r="K29" s="32"/>
      <c r="L29" s="32"/>
      <c r="M29" s="2"/>
      <c r="N29" s="39">
        <v>5</v>
      </c>
      <c r="O29" s="39"/>
      <c r="P29" s="37" t="s">
        <v>40</v>
      </c>
      <c r="Q29" s="37"/>
      <c r="R29" s="37"/>
      <c r="S29" s="37"/>
      <c r="T29" s="37"/>
      <c r="U29" s="37"/>
      <c r="V29" s="36">
        <v>24</v>
      </c>
      <c r="W29" s="32"/>
      <c r="X29" s="32"/>
      <c r="Y29" s="32"/>
    </row>
    <row r="30" spans="1:28" ht="21" customHeight="1" x14ac:dyDescent="0.4">
      <c r="A30" s="39">
        <v>9</v>
      </c>
      <c r="B30" s="39"/>
      <c r="C30" s="37" t="s">
        <v>62</v>
      </c>
      <c r="D30" s="37"/>
      <c r="E30" s="37"/>
      <c r="F30" s="37"/>
      <c r="G30" s="37"/>
      <c r="H30" s="37"/>
      <c r="I30" s="32">
        <v>24</v>
      </c>
      <c r="J30" s="32"/>
      <c r="K30" s="32"/>
      <c r="L30" s="32"/>
      <c r="M30" s="2"/>
      <c r="N30" s="39">
        <v>6</v>
      </c>
      <c r="O30" s="39"/>
      <c r="P30" s="37" t="s">
        <v>41</v>
      </c>
      <c r="Q30" s="37"/>
      <c r="R30" s="37"/>
      <c r="S30" s="37"/>
      <c r="T30" s="37"/>
      <c r="U30" s="37"/>
      <c r="V30" s="36"/>
      <c r="W30" s="32"/>
      <c r="X30" s="32"/>
      <c r="Y30" s="32"/>
    </row>
    <row r="31" spans="1:28" ht="21" customHeight="1" x14ac:dyDescent="0.4">
      <c r="A31" s="39"/>
      <c r="B31" s="39"/>
      <c r="C31" s="37"/>
      <c r="D31" s="37"/>
      <c r="E31" s="37"/>
      <c r="F31" s="37"/>
      <c r="G31" s="37"/>
      <c r="H31" s="37"/>
      <c r="I31" s="32"/>
      <c r="J31" s="32"/>
      <c r="K31" s="32"/>
      <c r="L31" s="32"/>
      <c r="M31" s="2"/>
      <c r="N31" s="39">
        <v>8</v>
      </c>
      <c r="O31" s="39"/>
      <c r="P31" s="37" t="s">
        <v>42</v>
      </c>
      <c r="Q31" s="37"/>
      <c r="R31" s="37"/>
      <c r="S31" s="37"/>
      <c r="T31" s="37"/>
      <c r="U31" s="37"/>
      <c r="V31" s="36"/>
      <c r="W31" s="32"/>
      <c r="X31" s="32"/>
      <c r="Y31" s="32"/>
    </row>
    <row r="32" spans="1:28" ht="21" customHeight="1" x14ac:dyDescent="0.4">
      <c r="A32" s="39"/>
      <c r="B32" s="39"/>
      <c r="C32" s="37"/>
      <c r="D32" s="37"/>
      <c r="E32" s="37"/>
      <c r="F32" s="37"/>
      <c r="G32" s="37"/>
      <c r="H32" s="37"/>
      <c r="I32" s="32"/>
      <c r="J32" s="32"/>
      <c r="K32" s="32"/>
      <c r="L32" s="32"/>
      <c r="M32" s="2"/>
      <c r="N32" s="38">
        <v>9</v>
      </c>
      <c r="O32" s="38"/>
      <c r="P32" s="38" t="s">
        <v>43</v>
      </c>
      <c r="Q32" s="38"/>
      <c r="R32" s="38"/>
      <c r="S32" s="38"/>
      <c r="T32" s="38"/>
      <c r="U32" s="38"/>
      <c r="V32" s="36">
        <v>24</v>
      </c>
      <c r="W32" s="32"/>
      <c r="X32" s="32"/>
      <c r="Y32" s="32"/>
    </row>
    <row r="33" spans="1:25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2.5" customHeight="1" x14ac:dyDescent="0.15">
      <c r="A34" s="2"/>
      <c r="B34" s="34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6"/>
      <c r="M34" s="6"/>
      <c r="N34" s="6"/>
      <c r="O34" s="34" t="s">
        <v>12</v>
      </c>
      <c r="P34" s="34"/>
      <c r="Q34" s="34"/>
      <c r="R34" s="34"/>
      <c r="S34" s="34"/>
      <c r="T34" s="34"/>
      <c r="U34" s="34"/>
      <c r="V34" s="34"/>
      <c r="W34" s="34"/>
      <c r="X34" s="34"/>
      <c r="Y34" s="2"/>
    </row>
    <row r="35" spans="1:25" ht="19.5" customHeight="1" x14ac:dyDescent="0.15">
      <c r="A35" s="2"/>
      <c r="B35" s="40" t="s">
        <v>107</v>
      </c>
      <c r="C35" s="40"/>
      <c r="D35" s="40"/>
      <c r="E35" s="40"/>
      <c r="F35" s="40"/>
      <c r="G35" s="40" t="s">
        <v>102</v>
      </c>
      <c r="H35" s="40"/>
      <c r="I35" s="43" t="s">
        <v>135</v>
      </c>
      <c r="J35" s="43"/>
      <c r="K35" s="43"/>
      <c r="L35" s="6"/>
      <c r="M35" s="6"/>
      <c r="N35" s="6"/>
      <c r="O35" s="40" t="s">
        <v>110</v>
      </c>
      <c r="P35" s="40"/>
      <c r="Q35" s="40"/>
      <c r="R35" s="40"/>
      <c r="S35" s="40"/>
      <c r="T35" s="40" t="s">
        <v>102</v>
      </c>
      <c r="U35" s="40"/>
      <c r="V35" s="43" t="s">
        <v>133</v>
      </c>
      <c r="W35" s="43"/>
      <c r="X35" s="43"/>
      <c r="Y35" s="2"/>
    </row>
    <row r="36" spans="1:25" ht="19.5" customHeight="1" x14ac:dyDescent="0.15">
      <c r="A36" s="2"/>
      <c r="B36" s="40"/>
      <c r="C36" s="40"/>
      <c r="D36" s="40"/>
      <c r="E36" s="40"/>
      <c r="F36" s="40"/>
      <c r="G36" s="40"/>
      <c r="H36" s="40"/>
      <c r="I36" s="43"/>
      <c r="J36" s="43"/>
      <c r="K36" s="43"/>
      <c r="L36" s="6"/>
      <c r="M36" s="6"/>
      <c r="N36" s="6"/>
      <c r="O36" s="40" t="s">
        <v>109</v>
      </c>
      <c r="P36" s="40"/>
      <c r="Q36" s="40"/>
      <c r="R36" s="40"/>
      <c r="S36" s="40"/>
      <c r="T36" s="40" t="s">
        <v>102</v>
      </c>
      <c r="U36" s="40"/>
      <c r="V36" s="43" t="s">
        <v>134</v>
      </c>
      <c r="W36" s="43"/>
      <c r="X36" s="43"/>
      <c r="Y36" s="2"/>
    </row>
    <row r="37" spans="1:25" ht="19.5" customHeight="1" x14ac:dyDescent="0.15">
      <c r="A37" s="2"/>
      <c r="B37" s="40"/>
      <c r="C37" s="40"/>
      <c r="D37" s="40"/>
      <c r="E37" s="40"/>
      <c r="F37" s="40"/>
      <c r="G37" s="40"/>
      <c r="H37" s="40"/>
      <c r="I37" s="43"/>
      <c r="J37" s="43"/>
      <c r="K37" s="43"/>
      <c r="L37" s="6"/>
      <c r="M37" s="6"/>
      <c r="N37" s="6"/>
      <c r="O37" s="40" t="s">
        <v>109</v>
      </c>
      <c r="P37" s="40"/>
      <c r="Q37" s="40"/>
      <c r="R37" s="40"/>
      <c r="S37" s="40"/>
      <c r="T37" s="40" t="s">
        <v>102</v>
      </c>
      <c r="U37" s="40"/>
      <c r="V37" s="43" t="s">
        <v>138</v>
      </c>
      <c r="W37" s="43"/>
      <c r="X37" s="43"/>
      <c r="Y37" s="2"/>
    </row>
    <row r="38" spans="1:25" ht="19.5" customHeight="1" x14ac:dyDescent="0.15">
      <c r="A38" s="2"/>
      <c r="B38" s="40"/>
      <c r="C38" s="40"/>
      <c r="D38" s="40"/>
      <c r="E38" s="40"/>
      <c r="F38" s="40"/>
      <c r="G38" s="40"/>
      <c r="H38" s="40"/>
      <c r="I38" s="43"/>
      <c r="J38" s="43"/>
      <c r="K38" s="43"/>
      <c r="L38" s="6"/>
      <c r="M38" s="6"/>
      <c r="N38" s="6"/>
      <c r="O38" s="40" t="s">
        <v>110</v>
      </c>
      <c r="P38" s="40"/>
      <c r="Q38" s="40"/>
      <c r="R38" s="40"/>
      <c r="S38" s="40"/>
      <c r="T38" s="40" t="s">
        <v>104</v>
      </c>
      <c r="U38" s="40"/>
      <c r="V38" s="43" t="s">
        <v>136</v>
      </c>
      <c r="W38" s="43"/>
      <c r="X38" s="43"/>
      <c r="Y38" s="2"/>
    </row>
    <row r="39" spans="1:25" ht="19.5" customHeight="1" x14ac:dyDescent="0.15">
      <c r="A39" s="2"/>
      <c r="B39" s="40"/>
      <c r="C39" s="40"/>
      <c r="D39" s="40"/>
      <c r="E39" s="40"/>
      <c r="F39" s="40"/>
      <c r="G39" s="40"/>
      <c r="H39" s="40"/>
      <c r="I39" s="43"/>
      <c r="J39" s="43"/>
      <c r="K39" s="43"/>
      <c r="L39" s="6"/>
      <c r="M39" s="6"/>
      <c r="N39" s="6"/>
      <c r="O39" s="40" t="s">
        <v>109</v>
      </c>
      <c r="P39" s="40"/>
      <c r="Q39" s="40"/>
      <c r="R39" s="40"/>
      <c r="S39" s="40"/>
      <c r="T39" s="40" t="s">
        <v>104</v>
      </c>
      <c r="U39" s="40"/>
      <c r="V39" s="43" t="s">
        <v>137</v>
      </c>
      <c r="W39" s="43"/>
      <c r="X39" s="43"/>
      <c r="Y39" s="2"/>
    </row>
    <row r="40" spans="1:25" ht="19.5" customHeight="1" x14ac:dyDescent="0.15">
      <c r="A40" s="2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6"/>
      <c r="M40" s="6"/>
      <c r="N40" s="6"/>
      <c r="O40" s="40"/>
      <c r="P40" s="40"/>
      <c r="Q40" s="40"/>
      <c r="R40" s="40"/>
      <c r="S40" s="40"/>
      <c r="T40" s="40"/>
      <c r="U40" s="40"/>
      <c r="V40" s="43"/>
      <c r="W40" s="43"/>
      <c r="X40" s="43"/>
      <c r="Y40" s="2"/>
    </row>
    <row r="41" spans="1:25" ht="19.5" customHeight="1" x14ac:dyDescent="0.15">
      <c r="A41" s="2"/>
      <c r="B41" s="40"/>
      <c r="C41" s="40"/>
      <c r="D41" s="40"/>
      <c r="E41" s="40"/>
      <c r="F41" s="40"/>
      <c r="G41" s="40"/>
      <c r="H41" s="40"/>
      <c r="I41" s="43"/>
      <c r="J41" s="43"/>
      <c r="K41" s="43"/>
      <c r="L41" s="6"/>
      <c r="M41" s="6"/>
      <c r="N41" s="6"/>
      <c r="O41" s="40"/>
      <c r="P41" s="40"/>
      <c r="Q41" s="40"/>
      <c r="R41" s="40"/>
      <c r="S41" s="40"/>
      <c r="T41" s="40"/>
      <c r="U41" s="40"/>
      <c r="V41" s="43"/>
      <c r="W41" s="43"/>
      <c r="X41" s="43"/>
      <c r="Y41" s="2"/>
    </row>
    <row r="42" spans="1:25" ht="19.5" customHeight="1" x14ac:dyDescent="0.15">
      <c r="A42" s="2"/>
      <c r="B42" s="40"/>
      <c r="C42" s="40"/>
      <c r="D42" s="40"/>
      <c r="E42" s="40"/>
      <c r="F42" s="40"/>
      <c r="G42" s="40"/>
      <c r="H42" s="40"/>
      <c r="I42" s="43"/>
      <c r="J42" s="43"/>
      <c r="K42" s="43"/>
      <c r="L42" s="6"/>
      <c r="M42" s="6"/>
      <c r="N42" s="6"/>
      <c r="O42" s="40"/>
      <c r="P42" s="40"/>
      <c r="Q42" s="40"/>
      <c r="R42" s="40"/>
      <c r="S42" s="40"/>
      <c r="T42" s="40"/>
      <c r="U42" s="40"/>
      <c r="V42" s="43"/>
      <c r="W42" s="43"/>
      <c r="X42" s="43"/>
      <c r="Y42" s="2"/>
    </row>
    <row r="43" spans="1:25" ht="19.5" customHeight="1" x14ac:dyDescent="0.15">
      <c r="A43" s="2"/>
      <c r="B43" s="40"/>
      <c r="C43" s="40"/>
      <c r="D43" s="40"/>
      <c r="E43" s="40"/>
      <c r="F43" s="40"/>
      <c r="G43" s="40"/>
      <c r="H43" s="40"/>
      <c r="I43" s="43"/>
      <c r="J43" s="43"/>
      <c r="K43" s="43"/>
      <c r="L43" s="6"/>
      <c r="M43" s="6"/>
      <c r="N43" s="6"/>
      <c r="O43" s="40"/>
      <c r="P43" s="40"/>
      <c r="Q43" s="40"/>
      <c r="R43" s="40"/>
      <c r="S43" s="40"/>
      <c r="T43" s="40"/>
      <c r="U43" s="40"/>
      <c r="V43" s="43"/>
      <c r="W43" s="43"/>
      <c r="X43" s="43"/>
      <c r="Y43" s="2"/>
    </row>
    <row r="44" spans="1:25" ht="19.5" customHeight="1" x14ac:dyDescent="0.15">
      <c r="A44" s="2"/>
      <c r="B44" s="40"/>
      <c r="C44" s="40"/>
      <c r="D44" s="40"/>
      <c r="E44" s="40"/>
      <c r="F44" s="40"/>
      <c r="G44" s="40"/>
      <c r="H44" s="40"/>
      <c r="I44" s="43"/>
      <c r="J44" s="43"/>
      <c r="K44" s="43"/>
      <c r="L44" s="6"/>
      <c r="M44" s="6"/>
      <c r="N44" s="6"/>
      <c r="O44" s="40"/>
      <c r="P44" s="40"/>
      <c r="Q44" s="40"/>
      <c r="R44" s="40"/>
      <c r="S44" s="40"/>
      <c r="T44" s="40"/>
      <c r="U44" s="40"/>
      <c r="V44" s="43"/>
      <c r="W44" s="43"/>
      <c r="X44" s="43"/>
      <c r="Y44" s="2"/>
    </row>
    <row r="45" spans="1:25" ht="19.5" customHeight="1" x14ac:dyDescent="0.15">
      <c r="A45" s="2"/>
      <c r="B45" s="40"/>
      <c r="C45" s="40"/>
      <c r="D45" s="40"/>
      <c r="E45" s="40"/>
      <c r="F45" s="40"/>
      <c r="G45" s="40"/>
      <c r="H45" s="40"/>
      <c r="I45" s="43"/>
      <c r="J45" s="43"/>
      <c r="K45" s="43"/>
      <c r="L45" s="6"/>
      <c r="M45" s="6"/>
      <c r="N45" s="6"/>
      <c r="O45" s="40"/>
      <c r="P45" s="40"/>
      <c r="Q45" s="40"/>
      <c r="R45" s="40"/>
      <c r="S45" s="40"/>
      <c r="T45" s="40"/>
      <c r="U45" s="40"/>
      <c r="V45" s="43"/>
      <c r="W45" s="43"/>
      <c r="X45" s="43"/>
      <c r="Y45" s="2"/>
    </row>
    <row r="46" spans="1:25" ht="19.5" customHeight="1" x14ac:dyDescent="0.15">
      <c r="A46" s="2"/>
      <c r="B46" s="40"/>
      <c r="C46" s="40"/>
      <c r="D46" s="40"/>
      <c r="E46" s="40"/>
      <c r="F46" s="40"/>
      <c r="G46" s="40"/>
      <c r="H46" s="40"/>
      <c r="I46" s="43"/>
      <c r="J46" s="43"/>
      <c r="K46" s="43"/>
      <c r="L46" s="6"/>
      <c r="M46" s="6"/>
      <c r="N46" s="6"/>
      <c r="O46" s="40"/>
      <c r="P46" s="40"/>
      <c r="Q46" s="40"/>
      <c r="R46" s="40"/>
      <c r="S46" s="40"/>
      <c r="T46" s="40"/>
      <c r="U46" s="40"/>
      <c r="V46" s="43"/>
      <c r="W46" s="43"/>
      <c r="X46" s="43"/>
      <c r="Y46" s="2"/>
    </row>
    <row r="47" spans="1:25" ht="19.5" customHeight="1" x14ac:dyDescent="0.15">
      <c r="A47" s="2"/>
      <c r="B47" s="40"/>
      <c r="C47" s="40"/>
      <c r="D47" s="40"/>
      <c r="E47" s="40"/>
      <c r="F47" s="40"/>
      <c r="G47" s="40"/>
      <c r="H47" s="40"/>
      <c r="I47" s="43"/>
      <c r="J47" s="43"/>
      <c r="K47" s="43"/>
      <c r="L47" s="6"/>
      <c r="M47" s="6"/>
      <c r="N47" s="6"/>
      <c r="O47" s="40"/>
      <c r="P47" s="40"/>
      <c r="Q47" s="40"/>
      <c r="R47" s="40"/>
      <c r="S47" s="40"/>
      <c r="T47" s="40"/>
      <c r="U47" s="40"/>
      <c r="V47" s="43"/>
      <c r="W47" s="43"/>
      <c r="X47" s="43"/>
      <c r="Y47" s="2"/>
    </row>
    <row r="48" spans="1:25" ht="19.5" customHeight="1" x14ac:dyDescent="0.15">
      <c r="A48" s="2"/>
      <c r="B48" s="40"/>
      <c r="C48" s="40"/>
      <c r="D48" s="40"/>
      <c r="E48" s="40"/>
      <c r="F48" s="40"/>
      <c r="G48" s="40"/>
      <c r="H48" s="40"/>
      <c r="I48" s="43"/>
      <c r="J48" s="43"/>
      <c r="K48" s="43"/>
      <c r="L48" s="2"/>
      <c r="M48" s="2"/>
      <c r="N48" s="2"/>
      <c r="O48" s="40"/>
      <c r="P48" s="40"/>
      <c r="Q48" s="40"/>
      <c r="R48" s="40"/>
      <c r="S48" s="40"/>
      <c r="T48" s="40"/>
      <c r="U48" s="40"/>
      <c r="V48" s="43"/>
      <c r="W48" s="43"/>
      <c r="X48" s="43"/>
      <c r="Y48" s="2"/>
    </row>
    <row r="49" spans="1:25" ht="19.5" customHeight="1" x14ac:dyDescent="0.15">
      <c r="A49" s="2"/>
      <c r="B49" s="40"/>
      <c r="C49" s="40"/>
      <c r="D49" s="40"/>
      <c r="E49" s="40"/>
      <c r="F49" s="40"/>
      <c r="G49" s="40"/>
      <c r="H49" s="40"/>
      <c r="I49" s="43"/>
      <c r="J49" s="43"/>
      <c r="K49" s="43"/>
      <c r="L49" s="2"/>
      <c r="M49" s="2"/>
      <c r="N49" s="2"/>
      <c r="O49" s="40"/>
      <c r="P49" s="40"/>
      <c r="Q49" s="40"/>
      <c r="R49" s="40"/>
      <c r="S49" s="40"/>
      <c r="T49" s="40"/>
      <c r="U49" s="40"/>
      <c r="V49" s="43"/>
      <c r="W49" s="43"/>
      <c r="X49" s="43"/>
      <c r="Y49" s="2"/>
    </row>
    <row r="50" spans="1:25" ht="19.5" customHeight="1" x14ac:dyDescent="0.15"/>
  </sheetData>
  <sheetProtection selectLockedCells="1"/>
  <mergeCells count="174">
    <mergeCell ref="A1:S3"/>
    <mergeCell ref="B5:H5"/>
    <mergeCell ref="I5:L5"/>
    <mergeCell ref="M5:O5"/>
    <mergeCell ref="Q5:T5"/>
    <mergeCell ref="U5:V5"/>
    <mergeCell ref="W5:Y5"/>
    <mergeCell ref="C15:H15"/>
    <mergeCell ref="R15:W15"/>
    <mergeCell ref="I7:K12"/>
    <mergeCell ref="L7:N12"/>
    <mergeCell ref="O7:Q12"/>
    <mergeCell ref="C14:H14"/>
    <mergeCell ref="R14:W14"/>
    <mergeCell ref="B17:X18"/>
    <mergeCell ref="C20:H20"/>
    <mergeCell ref="I20:X20"/>
    <mergeCell ref="C21:H21"/>
    <mergeCell ref="I21:X21"/>
    <mergeCell ref="N23:Y24"/>
    <mergeCell ref="K14:L14"/>
    <mergeCell ref="N14:O14"/>
    <mergeCell ref="I14:J14"/>
    <mergeCell ref="P14:Q14"/>
    <mergeCell ref="A23:L24"/>
    <mergeCell ref="V26:W26"/>
    <mergeCell ref="X26:Y26"/>
    <mergeCell ref="N27:O27"/>
    <mergeCell ref="P27:U27"/>
    <mergeCell ref="V27:W27"/>
    <mergeCell ref="X27:Y27"/>
    <mergeCell ref="A27:B27"/>
    <mergeCell ref="C27:H27"/>
    <mergeCell ref="I27:J27"/>
    <mergeCell ref="K27:L27"/>
    <mergeCell ref="A26:B26"/>
    <mergeCell ref="C26:H26"/>
    <mergeCell ref="I26:J26"/>
    <mergeCell ref="K26:L26"/>
    <mergeCell ref="N26:O26"/>
    <mergeCell ref="P26:U26"/>
    <mergeCell ref="I28:J28"/>
    <mergeCell ref="K28:L28"/>
    <mergeCell ref="N29:O29"/>
    <mergeCell ref="P29:U29"/>
    <mergeCell ref="V29:W29"/>
    <mergeCell ref="X29:Y29"/>
    <mergeCell ref="A29:B29"/>
    <mergeCell ref="C29:H29"/>
    <mergeCell ref="I29:J29"/>
    <mergeCell ref="K29:L29"/>
    <mergeCell ref="N28:O28"/>
    <mergeCell ref="P28:U28"/>
    <mergeCell ref="V28:W28"/>
    <mergeCell ref="X28:Y28"/>
    <mergeCell ref="A28:B28"/>
    <mergeCell ref="C28:H28"/>
    <mergeCell ref="I30:J30"/>
    <mergeCell ref="K30:L30"/>
    <mergeCell ref="N31:O31"/>
    <mergeCell ref="P31:U31"/>
    <mergeCell ref="V31:W31"/>
    <mergeCell ref="X31:Y31"/>
    <mergeCell ref="A31:B31"/>
    <mergeCell ref="C31:H31"/>
    <mergeCell ref="I31:J31"/>
    <mergeCell ref="K31:L31"/>
    <mergeCell ref="N30:O30"/>
    <mergeCell ref="P30:U30"/>
    <mergeCell ref="V30:W30"/>
    <mergeCell ref="X30:Y30"/>
    <mergeCell ref="A30:B30"/>
    <mergeCell ref="C30:H30"/>
    <mergeCell ref="I32:J32"/>
    <mergeCell ref="K32:L32"/>
    <mergeCell ref="B34:K34"/>
    <mergeCell ref="O34:X34"/>
    <mergeCell ref="O35:S35"/>
    <mergeCell ref="T35:U35"/>
    <mergeCell ref="V35:X35"/>
    <mergeCell ref="B35:F35"/>
    <mergeCell ref="G35:H35"/>
    <mergeCell ref="I35:K35"/>
    <mergeCell ref="N32:O32"/>
    <mergeCell ref="P32:U32"/>
    <mergeCell ref="V32:W32"/>
    <mergeCell ref="X32:Y32"/>
    <mergeCell ref="A32:B32"/>
    <mergeCell ref="C32:H32"/>
    <mergeCell ref="B36:F36"/>
    <mergeCell ref="G36:H36"/>
    <mergeCell ref="I36:K36"/>
    <mergeCell ref="O36:S36"/>
    <mergeCell ref="T36:U36"/>
    <mergeCell ref="V36:X36"/>
    <mergeCell ref="B38:F38"/>
    <mergeCell ref="G38:H38"/>
    <mergeCell ref="I38:K38"/>
    <mergeCell ref="O37:S37"/>
    <mergeCell ref="T37:U37"/>
    <mergeCell ref="V37:X37"/>
    <mergeCell ref="B37:F37"/>
    <mergeCell ref="G37:H37"/>
    <mergeCell ref="I37:K37"/>
    <mergeCell ref="I39:K39"/>
    <mergeCell ref="O38:S38"/>
    <mergeCell ref="T38:U38"/>
    <mergeCell ref="V38:X38"/>
    <mergeCell ref="O40:S40"/>
    <mergeCell ref="T40:U40"/>
    <mergeCell ref="V40:X40"/>
    <mergeCell ref="B40:F40"/>
    <mergeCell ref="G40:H40"/>
    <mergeCell ref="I40:K40"/>
    <mergeCell ref="O39:S39"/>
    <mergeCell ref="T39:U39"/>
    <mergeCell ref="V39:X39"/>
    <mergeCell ref="B39:F39"/>
    <mergeCell ref="G39:H39"/>
    <mergeCell ref="O41:S41"/>
    <mergeCell ref="T41:U41"/>
    <mergeCell ref="V41:X41"/>
    <mergeCell ref="B41:F41"/>
    <mergeCell ref="G41:H41"/>
    <mergeCell ref="I41:K41"/>
    <mergeCell ref="O43:S43"/>
    <mergeCell ref="T43:U43"/>
    <mergeCell ref="V43:X43"/>
    <mergeCell ref="B43:F43"/>
    <mergeCell ref="G43:H43"/>
    <mergeCell ref="I43:K43"/>
    <mergeCell ref="O42:S42"/>
    <mergeCell ref="T42:U42"/>
    <mergeCell ref="V42:X42"/>
    <mergeCell ref="B42:F42"/>
    <mergeCell ref="G42:H42"/>
    <mergeCell ref="I42:K42"/>
    <mergeCell ref="G46:H46"/>
    <mergeCell ref="I46:K46"/>
    <mergeCell ref="O45:S45"/>
    <mergeCell ref="T45:U45"/>
    <mergeCell ref="V45:X45"/>
    <mergeCell ref="B45:F45"/>
    <mergeCell ref="G45:H45"/>
    <mergeCell ref="I45:K45"/>
    <mergeCell ref="O44:S44"/>
    <mergeCell ref="T44:U44"/>
    <mergeCell ref="V44:X44"/>
    <mergeCell ref="B44:F44"/>
    <mergeCell ref="G44:H44"/>
    <mergeCell ref="I44:K44"/>
    <mergeCell ref="Z17:AB18"/>
    <mergeCell ref="O49:S49"/>
    <mergeCell ref="T49:U49"/>
    <mergeCell ref="V49:X49"/>
    <mergeCell ref="B49:F49"/>
    <mergeCell ref="G49:H49"/>
    <mergeCell ref="I49:K49"/>
    <mergeCell ref="O48:S48"/>
    <mergeCell ref="T48:U48"/>
    <mergeCell ref="V48:X48"/>
    <mergeCell ref="B48:F48"/>
    <mergeCell ref="G48:H48"/>
    <mergeCell ref="I48:K48"/>
    <mergeCell ref="O47:S47"/>
    <mergeCell ref="T47:U47"/>
    <mergeCell ref="V47:X47"/>
    <mergeCell ref="B47:F47"/>
    <mergeCell ref="G47:H47"/>
    <mergeCell ref="I47:K47"/>
    <mergeCell ref="O46:S46"/>
    <mergeCell ref="T46:U46"/>
    <mergeCell ref="V46:X46"/>
    <mergeCell ref="B46:F46"/>
  </mergeCells>
  <phoneticPr fontId="1"/>
  <dataValidations count="4">
    <dataValidation type="list" allowBlank="1" showInputMessage="1" showErrorMessage="1" sqref="B35:B49">
      <formula1>#REF!</formula1>
    </dataValidation>
    <dataValidation type="list" allowBlank="1" showInputMessage="1" showErrorMessage="1" sqref="O35:O49">
      <formula1>#REF!</formula1>
    </dataValidation>
    <dataValidation type="list" allowBlank="1" showInputMessage="1" showErrorMessage="1" sqref="I20:X21">
      <formula1>#REF!</formula1>
    </dataValidation>
    <dataValidation type="list" allowBlank="1" showInputMessage="1" showErrorMessage="1" sqref="G35:H49 T35:U49">
      <formula1>#REF!</formula1>
    </dataValidation>
  </dataValidations>
  <pageMargins left="0.51181102362204722" right="0.43307086614173229" top="0.55118110236220474" bottom="0.55118110236220474" header="0.31496062992125984" footer="0.31496062992125984"/>
  <pageSetup paperSize="9" scale="9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22th Game1 JPN A_KOR</vt:lpstr>
      <vt:lpstr>22th Game2 ISR_JPN B</vt:lpstr>
      <vt:lpstr>22th Game3 JPN A_JPN B</vt:lpstr>
      <vt:lpstr>22th Game4 KOR_ISR</vt:lpstr>
      <vt:lpstr>22th Game5 KOR_JPN B</vt:lpstr>
      <vt:lpstr>22th Game6 JPN A_ISR</vt:lpstr>
      <vt:lpstr>23th Game7 KOR_JPN A</vt:lpstr>
      <vt:lpstr>23th Game8 JPN B_ISR</vt:lpstr>
      <vt:lpstr>23th Game9 JPN B_JPN A</vt:lpstr>
      <vt:lpstr>23th Game10 ISR_KOR</vt:lpstr>
      <vt:lpstr>23th Game11 JPN B_KOR</vt:lpstr>
      <vt:lpstr>23th Game12 ISR_ JPN A</vt:lpstr>
      <vt:lpstr>24th Game13 3rd_4th</vt:lpstr>
      <vt:lpstr>24th Game14_final</vt:lpstr>
      <vt:lpstr>Sheet2</vt:lpstr>
      <vt:lpstr>Sheet3</vt:lpstr>
      <vt:lpstr>'22th Game1 JPN A_KOR'!Print_Area</vt:lpstr>
      <vt:lpstr>'22th Game2 ISR_JPN B'!Print_Area</vt:lpstr>
      <vt:lpstr>'22th Game3 JPN A_JPN B'!Print_Area</vt:lpstr>
      <vt:lpstr>'22th Game4 KOR_ISR'!Print_Area</vt:lpstr>
      <vt:lpstr>'22th Game5 KOR_JPN B'!Print_Area</vt:lpstr>
      <vt:lpstr>'22th Game6 JPN A_ISR'!Print_Area</vt:lpstr>
      <vt:lpstr>'23th Game10 ISR_KOR'!Print_Area</vt:lpstr>
      <vt:lpstr>'23th Game11 JPN B_KOR'!Print_Area</vt:lpstr>
      <vt:lpstr>'23th Game12 ISR_ JPN A'!Print_Area</vt:lpstr>
      <vt:lpstr>'23th Game7 KOR_JPN A'!Print_Area</vt:lpstr>
      <vt:lpstr>'23th Game8 JPN B_ISR'!Print_Area</vt:lpstr>
      <vt:lpstr>'23th Game9 JPN B_JPN A'!Print_Area</vt:lpstr>
      <vt:lpstr>'24th Game13 3rd_4th'!Print_Area</vt:lpstr>
      <vt:lpstr>'24th Game14_final'!Print_Area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TSCET29</cp:lastModifiedBy>
  <cp:lastPrinted>2016-07-26T10:34:08Z</cp:lastPrinted>
  <dcterms:created xsi:type="dcterms:W3CDTF">2015-07-29T14:54:10Z</dcterms:created>
  <dcterms:modified xsi:type="dcterms:W3CDTF">2016-07-26T10:35:06Z</dcterms:modified>
</cp:coreProperties>
</file>