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F:\JGBA女子強化\2017_AP\"/>
    </mc:Choice>
  </mc:AlternateContent>
  <bookViews>
    <workbookView xWindow="0" yWindow="0" windowWidth="20740" windowHeight="9970" xr2:uid="{00000000-000D-0000-FFFF-FFFF00000000}"/>
  </bookViews>
  <sheets>
    <sheet name="Match System" sheetId="2" r:id="rId1"/>
    <sheet name="schedule&amp;Resuits" sheetId="1" r:id="rId2"/>
    <sheet name="GoalScorer" sheetId="3" r:id="rId3"/>
  </sheets>
  <definedNames>
    <definedName name="_xlnm.Print_Area" localSheetId="0">'Match System'!$A$1:$EN$225</definedName>
    <definedName name="_xlnm.Print_Area" localSheetId="1">'schedule&amp;Resuits'!$A$1:$S$69</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165" i="2" l="1"/>
  <c r="R205" i="2" l="1"/>
  <c r="BG179" i="2"/>
  <c r="BH176" i="2"/>
  <c r="BD179" i="2"/>
  <c r="W211" i="2" s="1"/>
  <c r="BB176" i="2"/>
  <c r="X208" i="2" s="1"/>
  <c r="BB173" i="2"/>
  <c r="AJ197" i="2"/>
  <c r="AX195" i="2"/>
  <c r="AY192" i="2"/>
  <c r="AU195" i="2"/>
  <c r="AS192" i="2"/>
  <c r="AP200" i="2" s="1"/>
  <c r="AS189" i="2"/>
  <c r="AF203" i="2"/>
  <c r="AG200" i="2"/>
  <c r="AC203" i="2"/>
  <c r="AA200" i="2"/>
  <c r="AA197" i="2"/>
  <c r="AF211" i="2"/>
  <c r="AG208" i="2"/>
  <c r="AC211" i="2"/>
  <c r="AA208" i="2"/>
  <c r="AA205" i="2"/>
  <c r="BD187" i="2"/>
  <c r="BG187" i="2"/>
  <c r="BH184" i="2"/>
  <c r="BB184" i="2"/>
  <c r="BB181" i="2"/>
  <c r="I181" i="2"/>
  <c r="AJ28" i="2"/>
  <c r="DT212" i="2" l="1"/>
  <c r="DX212" i="2"/>
  <c r="DH212" i="2"/>
  <c r="DD212" i="2"/>
  <c r="DP220" i="2"/>
  <c r="DD220" i="2"/>
  <c r="DT190" i="2"/>
  <c r="DX190" i="2"/>
  <c r="DH190" i="2"/>
  <c r="DD190" i="2"/>
  <c r="DP198" i="2"/>
  <c r="DD198" i="2"/>
  <c r="EE171" i="2"/>
  <c r="EA171" i="2"/>
  <c r="EE157" i="2"/>
  <c r="EA157" i="2"/>
  <c r="DS177" i="2"/>
  <c r="DO177" i="2"/>
  <c r="DS169" i="2"/>
  <c r="DO169" i="2"/>
  <c r="DB175" i="2"/>
  <c r="DB169" i="2"/>
  <c r="DS163" i="2"/>
  <c r="DO163" i="2"/>
  <c r="DS155" i="2"/>
  <c r="DO155" i="2"/>
  <c r="DB161" i="2"/>
  <c r="DB155" i="2"/>
  <c r="DV125" i="2"/>
  <c r="DZ125" i="2"/>
  <c r="DR133" i="2"/>
  <c r="DJ125" i="2"/>
  <c r="DF125" i="2"/>
  <c r="DF133" i="2"/>
  <c r="EE108" i="2"/>
  <c r="EA108" i="2"/>
  <c r="EE94" i="2"/>
  <c r="EA94" i="2"/>
  <c r="DS114" i="2"/>
  <c r="DO114" i="2"/>
  <c r="DB112" i="2"/>
  <c r="DS106" i="2"/>
  <c r="DO106" i="2"/>
  <c r="DB106" i="2"/>
  <c r="DS100" i="2"/>
  <c r="DO100" i="2"/>
  <c r="DB98" i="2"/>
  <c r="DS92" i="2"/>
  <c r="DO92" i="2"/>
  <c r="DB92" i="2"/>
  <c r="EA74" i="2"/>
  <c r="DW74" i="2"/>
  <c r="DS82" i="2"/>
  <c r="DK74" i="2"/>
  <c r="DG74" i="2"/>
  <c r="DG82" i="2"/>
  <c r="EK52" i="2"/>
  <c r="EG52" i="2"/>
  <c r="EK22" i="2"/>
  <c r="EG22" i="2"/>
  <c r="DZ55" i="2"/>
  <c r="DV55" i="2"/>
  <c r="DZ41" i="2"/>
  <c r="DV41" i="2"/>
  <c r="DN61" i="2"/>
  <c r="DJ61" i="2"/>
  <c r="DN53" i="2"/>
  <c r="DJ53" i="2"/>
  <c r="DZ29" i="2"/>
  <c r="DV29" i="2"/>
  <c r="DZ15" i="2"/>
  <c r="DV15" i="2"/>
  <c r="DN47" i="2"/>
  <c r="DJ47" i="2"/>
  <c r="DN39" i="2"/>
  <c r="DJ39" i="2"/>
  <c r="DN35" i="2"/>
  <c r="DJ35" i="2"/>
  <c r="CW59" i="2"/>
  <c r="CW53" i="2"/>
  <c r="CW45" i="2"/>
  <c r="CW39" i="2"/>
  <c r="CW33" i="2"/>
  <c r="DN27" i="2"/>
  <c r="DJ27" i="2"/>
  <c r="CW27" i="2"/>
  <c r="DN21" i="2"/>
  <c r="DJ21" i="2"/>
  <c r="CW19" i="2"/>
  <c r="DN13" i="2"/>
  <c r="DJ13" i="2"/>
  <c r="CW13" i="2"/>
  <c r="AS205" i="2" l="1"/>
  <c r="BG203" i="2"/>
  <c r="AU211" i="2" s="1"/>
  <c r="BH200" i="2"/>
  <c r="AS208" i="2" s="1"/>
  <c r="BD203" i="2"/>
  <c r="AX211" i="2" s="1"/>
  <c r="BB200" i="2"/>
  <c r="AY208" i="2" s="1"/>
  <c r="BB197" i="2"/>
  <c r="AJ205" i="2"/>
  <c r="BG195" i="2"/>
  <c r="AL211" i="2" s="1"/>
  <c r="BH192" i="2"/>
  <c r="AJ208" i="2" s="1"/>
  <c r="BD195" i="2"/>
  <c r="AO211" i="2" s="1"/>
  <c r="BB192" i="2"/>
  <c r="AP208" i="2" s="1"/>
  <c r="BB189" i="2"/>
  <c r="AU187" i="2"/>
  <c r="AX187" i="2"/>
  <c r="AY184" i="2"/>
  <c r="AS184" i="2"/>
  <c r="AS181" i="2"/>
  <c r="AA189" i="2"/>
  <c r="AO187" i="2"/>
  <c r="AC195" i="2" s="1"/>
  <c r="AP184" i="2"/>
  <c r="AA192" i="2" s="1"/>
  <c r="AL187" i="2"/>
  <c r="AF195" i="2" s="1"/>
  <c r="AJ184" i="2"/>
  <c r="AG192" i="2" s="1"/>
  <c r="AJ181" i="2"/>
  <c r="T211" i="2"/>
  <c r="R208" i="2"/>
  <c r="W195" i="2" l="1"/>
  <c r="R181" i="2"/>
  <c r="AF179" i="2"/>
  <c r="T187" i="2" s="1"/>
  <c r="AG176" i="2"/>
  <c r="R184" i="2" s="1"/>
  <c r="AC179" i="2"/>
  <c r="W187" i="2" s="1"/>
  <c r="AA176" i="2"/>
  <c r="X184" i="2" s="1"/>
  <c r="AA173" i="2"/>
  <c r="I205" i="2"/>
  <c r="BG171" i="2"/>
  <c r="K211" i="2" s="1"/>
  <c r="BH168" i="2"/>
  <c r="I208" i="2" s="1"/>
  <c r="BD171" i="2"/>
  <c r="N211" i="2" s="1"/>
  <c r="BB168" i="2"/>
  <c r="O208" i="2" s="1"/>
  <c r="BB165" i="2"/>
  <c r="I197" i="2" l="1"/>
  <c r="AX171" i="2"/>
  <c r="AY168" i="2"/>
  <c r="AU171" i="2"/>
  <c r="AS168" i="2"/>
  <c r="AS165" i="2"/>
  <c r="I189" i="2"/>
  <c r="AO171" i="2"/>
  <c r="K195" i="2" s="1"/>
  <c r="AP168" i="2"/>
  <c r="I192" i="2" s="1"/>
  <c r="AL171" i="2"/>
  <c r="N195" i="2" s="1"/>
  <c r="AJ168" i="2"/>
  <c r="O192" i="2" s="1"/>
  <c r="AJ165" i="2"/>
  <c r="AF171" i="2"/>
  <c r="AG168" i="2"/>
  <c r="AC171" i="2"/>
  <c r="AA168" i="2"/>
  <c r="AA165" i="2"/>
  <c r="I173" i="2"/>
  <c r="W171" i="2"/>
  <c r="X168" i="2"/>
  <c r="I176" i="2" s="1"/>
  <c r="T171" i="2"/>
  <c r="R168" i="2"/>
  <c r="R165" i="2"/>
  <c r="B205" i="2"/>
  <c r="BB161" i="2" s="1"/>
  <c r="CD205" i="2"/>
  <c r="CH205" i="2"/>
  <c r="CD211" i="2"/>
  <c r="CH211" i="2"/>
  <c r="BM165" i="2" l="1"/>
  <c r="CH171" i="2"/>
  <c r="BS205" i="2"/>
  <c r="CD171" i="2"/>
  <c r="BM205" i="2"/>
  <c r="BP205" i="2"/>
  <c r="CH165" i="2"/>
  <c r="CL211" i="2"/>
  <c r="CL205" i="2"/>
  <c r="BS165" i="2"/>
  <c r="BP165" i="2"/>
  <c r="N203" i="2"/>
  <c r="O200" i="2"/>
  <c r="K203" i="2"/>
  <c r="I200" i="2"/>
  <c r="K187" i="2"/>
  <c r="CD187" i="2" s="1"/>
  <c r="N187" i="2"/>
  <c r="CH187" i="2" s="1"/>
  <c r="O184" i="2"/>
  <c r="I184" i="2"/>
  <c r="CD181" i="2" s="1"/>
  <c r="K179" i="2"/>
  <c r="N179" i="2"/>
  <c r="O176" i="2"/>
  <c r="AA110" i="2"/>
  <c r="AO108" i="2"/>
  <c r="AC116" i="2" s="1"/>
  <c r="AP105" i="2"/>
  <c r="AA113" i="2" s="1"/>
  <c r="AL108" i="2"/>
  <c r="AF116" i="2" s="1"/>
  <c r="AJ105" i="2"/>
  <c r="AG113" i="2" s="1"/>
  <c r="AJ102" i="2"/>
  <c r="R110" i="2"/>
  <c r="AP97" i="2"/>
  <c r="R113" i="2" s="1"/>
  <c r="AO100" i="2"/>
  <c r="T116" i="2" s="1"/>
  <c r="AL100" i="2"/>
  <c r="W116" i="2" s="1"/>
  <c r="AJ97" i="2"/>
  <c r="X113" i="2" s="1"/>
  <c r="AJ94" i="2"/>
  <c r="R102" i="2"/>
  <c r="AF100" i="2"/>
  <c r="T108" i="2" s="1"/>
  <c r="AG97" i="2"/>
  <c r="R105" i="2" s="1"/>
  <c r="AC100" i="2"/>
  <c r="W108" i="2" s="1"/>
  <c r="AA97" i="2"/>
  <c r="X105" i="2" s="1"/>
  <c r="AA94" i="2"/>
  <c r="I110" i="2"/>
  <c r="AL92" i="2"/>
  <c r="N116" i="2" s="1"/>
  <c r="AO92" i="2"/>
  <c r="K116" i="2" s="1"/>
  <c r="AP89" i="2"/>
  <c r="I113" i="2" s="1"/>
  <c r="AJ89" i="2"/>
  <c r="O113" i="2" s="1"/>
  <c r="AJ86" i="2"/>
  <c r="I102" i="2"/>
  <c r="AF92" i="2"/>
  <c r="K108" i="2" s="1"/>
  <c r="AC92" i="2"/>
  <c r="N108" i="2" s="1"/>
  <c r="AG89" i="2"/>
  <c r="I105" i="2" s="1"/>
  <c r="AA89" i="2"/>
  <c r="O105" i="2" s="1"/>
  <c r="AA86" i="2"/>
  <c r="T92" i="2"/>
  <c r="N100" i="2" s="1"/>
  <c r="R89" i="2"/>
  <c r="O97" i="2" s="1"/>
  <c r="I94" i="2"/>
  <c r="W92" i="2"/>
  <c r="K100" i="2" s="1"/>
  <c r="X89" i="2"/>
  <c r="I97" i="2" s="1"/>
  <c r="R86" i="2"/>
  <c r="AA52" i="2"/>
  <c r="AO50" i="2"/>
  <c r="AC58" i="2" s="1"/>
  <c r="AP47" i="2"/>
  <c r="AA55" i="2" s="1"/>
  <c r="AL50" i="2"/>
  <c r="AF58" i="2" s="1"/>
  <c r="AJ47" i="2"/>
  <c r="AG55" i="2" s="1"/>
  <c r="AJ44" i="2"/>
  <c r="R52" i="2"/>
  <c r="AL42" i="2"/>
  <c r="W58" i="2" s="1"/>
  <c r="AO42" i="2"/>
  <c r="T58" i="2" s="1"/>
  <c r="AP39" i="2"/>
  <c r="R55" i="2" s="1"/>
  <c r="AJ39" i="2"/>
  <c r="X55" i="2" s="1"/>
  <c r="AJ36" i="2"/>
  <c r="R44" i="2"/>
  <c r="AF42" i="2"/>
  <c r="T50" i="2" s="1"/>
  <c r="AG39" i="2"/>
  <c r="R47" i="2" s="1"/>
  <c r="AC42" i="2"/>
  <c r="W50" i="2" s="1"/>
  <c r="AA39" i="2"/>
  <c r="X47" i="2" s="1"/>
  <c r="AA36" i="2"/>
  <c r="I52" i="2"/>
  <c r="AO34" i="2"/>
  <c r="K58" i="2" s="1"/>
  <c r="AP31" i="2"/>
  <c r="I55" i="2" s="1"/>
  <c r="AL34" i="2"/>
  <c r="N58" i="2" s="1"/>
  <c r="AJ31" i="2"/>
  <c r="O55" i="2" s="1"/>
  <c r="I44" i="2"/>
  <c r="I36" i="2"/>
  <c r="R28" i="2"/>
  <c r="AA28" i="2"/>
  <c r="AC34" i="2"/>
  <c r="N50" i="2" s="1"/>
  <c r="AF34" i="2"/>
  <c r="K50" i="2" s="1"/>
  <c r="AG31" i="2"/>
  <c r="I47" i="2" s="1"/>
  <c r="AA31" i="2"/>
  <c r="O47" i="2" s="1"/>
  <c r="W34" i="2"/>
  <c r="T34" i="2"/>
  <c r="N42" i="2" s="1"/>
  <c r="X31" i="2"/>
  <c r="I39" i="2" s="1"/>
  <c r="R31" i="2"/>
  <c r="O39" i="2" s="1"/>
  <c r="CL165" i="2" l="1"/>
  <c r="BV165" i="2"/>
  <c r="BT52" i="2"/>
  <c r="BV205" i="2"/>
  <c r="K42" i="2"/>
  <c r="BP181" i="2"/>
  <c r="BS181" i="2"/>
  <c r="CH181" i="2"/>
  <c r="BM181" i="2"/>
  <c r="B28" i="2"/>
  <c r="O236" i="1" l="1"/>
  <c r="AJ200" i="2"/>
  <c r="AO203" i="2"/>
  <c r="AL203" i="2" l="1"/>
  <c r="CH195" i="2"/>
  <c r="BT102" i="2"/>
  <c r="BX102" i="2"/>
  <c r="BT108" i="2"/>
  <c r="BX108" i="2"/>
  <c r="W203" i="2"/>
  <c r="CH203" i="2" s="1"/>
  <c r="X200" i="2"/>
  <c r="CH197" i="2" s="1"/>
  <c r="T203" i="2"/>
  <c r="CD203" i="2" s="1"/>
  <c r="R200" i="2"/>
  <c r="CD197" i="2" s="1"/>
  <c r="R197" i="2"/>
  <c r="X192" i="2"/>
  <c r="CH189" i="2" s="1"/>
  <c r="T195" i="2"/>
  <c r="CD195" i="2" s="1"/>
  <c r="R192" i="2"/>
  <c r="CD189" i="2" s="1"/>
  <c r="R189" i="2"/>
  <c r="AO179" i="2"/>
  <c r="AP176" i="2"/>
  <c r="AL179" i="2"/>
  <c r="AJ176" i="2"/>
  <c r="AJ173" i="2"/>
  <c r="BP189" i="2" l="1"/>
  <c r="BS189" i="2"/>
  <c r="BM189" i="2"/>
  <c r="BP197" i="2"/>
  <c r="BM197" i="2"/>
  <c r="BS197" i="2"/>
  <c r="BX50" i="2"/>
  <c r="BX44" i="2"/>
  <c r="BT50" i="2"/>
  <c r="BT44" i="2"/>
  <c r="BX116" i="2"/>
  <c r="BX110" i="2"/>
  <c r="BT116" i="2"/>
  <c r="BT110" i="2"/>
  <c r="BX100" i="2"/>
  <c r="BX94" i="2"/>
  <c r="BT100" i="2"/>
  <c r="BT94" i="2"/>
  <c r="BX92" i="2" l="1"/>
  <c r="BX86" i="2"/>
  <c r="BT92" i="2"/>
  <c r="BT86" i="2"/>
  <c r="CL197" i="2" l="1"/>
  <c r="AX179" i="2"/>
  <c r="CH179" i="2" s="1"/>
  <c r="AU179" i="2"/>
  <c r="CD179" i="2" s="1"/>
  <c r="AY176" i="2"/>
  <c r="CH173" i="2" s="1"/>
  <c r="AS176" i="2"/>
  <c r="CD173" i="2" s="1"/>
  <c r="AS173" i="2"/>
  <c r="BX58" i="2"/>
  <c r="BT58" i="2"/>
  <c r="BX52" i="2"/>
  <c r="BT42" i="2"/>
  <c r="BX42" i="2"/>
  <c r="BX36" i="2"/>
  <c r="BT36" i="2"/>
  <c r="BS173" i="2" l="1"/>
  <c r="BM173" i="2"/>
  <c r="BP173" i="2"/>
  <c r="BC86" i="2"/>
  <c r="BX34" i="2"/>
  <c r="BT34" i="2"/>
  <c r="BX28" i="2"/>
  <c r="BT28" i="2"/>
  <c r="B24" i="2"/>
  <c r="B82" i="2"/>
  <c r="B161" i="2"/>
  <c r="B197" i="2"/>
  <c r="AS161" i="2" s="1"/>
  <c r="B189" i="2"/>
  <c r="AJ161" i="2" s="1"/>
  <c r="B181" i="2"/>
  <c r="AA161" i="2" s="1"/>
  <c r="B173" i="2"/>
  <c r="R161" i="2" s="1"/>
  <c r="B165" i="2"/>
  <c r="I161" i="2" s="1"/>
  <c r="B52" i="2"/>
  <c r="AJ24" i="2" s="1"/>
  <c r="B44" i="2"/>
  <c r="B110" i="2"/>
  <c r="AJ82" i="2" s="1"/>
  <c r="B102" i="2"/>
  <c r="AA82" i="2" s="1"/>
  <c r="B94" i="2"/>
  <c r="R82" i="2" s="1"/>
  <c r="B86" i="2"/>
  <c r="I82" i="2" s="1"/>
  <c r="BC28" i="2" l="1"/>
  <c r="BI110" i="2"/>
  <c r="BI86" i="2"/>
  <c r="BF86" i="2"/>
  <c r="CB86" i="2" l="1"/>
  <c r="CB100" i="2"/>
  <c r="CL195" i="2"/>
  <c r="CL189" i="2"/>
  <c r="CB108" i="2"/>
  <c r="CL187" i="2"/>
  <c r="CL179" i="2"/>
  <c r="CL203" i="2"/>
  <c r="CL181" i="2"/>
  <c r="CL171" i="2"/>
  <c r="BV197" i="2"/>
  <c r="CL173" i="2"/>
  <c r="BI94" i="2"/>
  <c r="BF110" i="2"/>
  <c r="CB110" i="2"/>
  <c r="BC94" i="2"/>
  <c r="CB116" i="2"/>
  <c r="BF94" i="2"/>
  <c r="CB94" i="2"/>
  <c r="BC110" i="2"/>
  <c r="CB92" i="2"/>
  <c r="BL86" i="2"/>
  <c r="CB102" i="2"/>
  <c r="BF102" i="2"/>
  <c r="BI102" i="2"/>
  <c r="BC102" i="2"/>
  <c r="BV189" i="2" l="1"/>
  <c r="BZ205" i="2" s="1"/>
  <c r="BL94" i="2"/>
  <c r="BV173" i="2"/>
  <c r="BV181" i="2"/>
  <c r="BL110" i="2"/>
  <c r="BL102" i="2"/>
  <c r="BZ197" i="2" l="1"/>
  <c r="BZ165" i="2"/>
  <c r="BZ173" i="2"/>
  <c r="BZ189" i="2"/>
  <c r="BZ181" i="2"/>
  <c r="BP86" i="2"/>
  <c r="BP110" i="2"/>
  <c r="BP94" i="2"/>
  <c r="BP102" i="2"/>
  <c r="AA24" i="2"/>
  <c r="B36" i="2"/>
  <c r="R24" i="2" s="1"/>
  <c r="I24" i="2"/>
  <c r="BF44" i="2" l="1"/>
  <c r="BF28" i="2" l="1"/>
  <c r="BL28" i="2" s="1"/>
  <c r="CB58" i="2"/>
  <c r="CB50" i="2"/>
  <c r="BI44" i="2"/>
  <c r="BF36" i="2"/>
  <c r="BC52" i="2"/>
  <c r="CB42" i="2"/>
  <c r="BC44" i="2"/>
  <c r="BL44" i="2" s="1"/>
  <c r="CB28" i="2"/>
  <c r="BC36" i="2"/>
  <c r="BF52" i="2"/>
  <c r="BI28" i="2"/>
  <c r="CB52" i="2"/>
  <c r="BI36" i="2"/>
  <c r="BI52" i="2"/>
  <c r="CB44" i="2"/>
  <c r="CB36" i="2"/>
  <c r="CB34" i="2"/>
  <c r="BL36" i="2" l="1"/>
  <c r="BL52" i="2"/>
  <c r="BP52" i="2" l="1"/>
  <c r="BP28" i="2"/>
  <c r="BP44" i="2"/>
  <c r="BP36" i="2"/>
</calcChain>
</file>

<file path=xl/sharedStrings.xml><?xml version="1.0" encoding="utf-8"?>
<sst xmlns="http://schemas.openxmlformats.org/spreadsheetml/2006/main" count="984" uniqueCount="380">
  <si>
    <t>予選グループ</t>
  </si>
  <si>
    <t>男子グループA　</t>
  </si>
  <si>
    <t>男子グループB</t>
    <phoneticPr fontId="2"/>
  </si>
  <si>
    <t>A3</t>
  </si>
  <si>
    <t>A4</t>
  </si>
  <si>
    <t>vs</t>
    <phoneticPr fontId="2"/>
  </si>
  <si>
    <t>男子予選リーグA</t>
    <phoneticPr fontId="2"/>
  </si>
  <si>
    <t>vs</t>
    <phoneticPr fontId="2"/>
  </si>
  <si>
    <t>男子予選リーグB</t>
    <phoneticPr fontId="2"/>
  </si>
  <si>
    <t>vs</t>
    <phoneticPr fontId="2"/>
  </si>
  <si>
    <t>vs</t>
    <phoneticPr fontId="2"/>
  </si>
  <si>
    <t>vs</t>
    <phoneticPr fontId="2"/>
  </si>
  <si>
    <t>vs</t>
    <phoneticPr fontId="2"/>
  </si>
  <si>
    <t>vs</t>
    <phoneticPr fontId="2"/>
  </si>
  <si>
    <t>vs</t>
    <phoneticPr fontId="2"/>
  </si>
  <si>
    <t>vs</t>
    <phoneticPr fontId="2"/>
  </si>
  <si>
    <t>vs</t>
    <phoneticPr fontId="2"/>
  </si>
  <si>
    <t>vs</t>
    <phoneticPr fontId="2"/>
  </si>
  <si>
    <t>vs</t>
    <phoneticPr fontId="2"/>
  </si>
  <si>
    <t>男子準々決勝</t>
    <phoneticPr fontId="2"/>
  </si>
  <si>
    <t>男子準決勝</t>
    <phoneticPr fontId="2"/>
  </si>
  <si>
    <t>女子３位決定戦</t>
    <phoneticPr fontId="2"/>
  </si>
  <si>
    <t>男子３位決定戦</t>
    <phoneticPr fontId="2"/>
  </si>
  <si>
    <t>女子決勝</t>
    <phoneticPr fontId="2"/>
  </si>
  <si>
    <t>男子決勝</t>
    <phoneticPr fontId="2"/>
  </si>
  <si>
    <t>※日程については、すべて現地時間になります。</t>
    <rPh sb="1" eb="3">
      <t>ニッテイ</t>
    </rPh>
    <rPh sb="12" eb="14">
      <t>ゲンチ</t>
    </rPh>
    <rPh sb="14" eb="16">
      <t>ジカン</t>
    </rPh>
    <phoneticPr fontId="2"/>
  </si>
  <si>
    <t>A1</t>
    <phoneticPr fontId="8"/>
  </si>
  <si>
    <t>A2</t>
  </si>
  <si>
    <r>
      <rPr>
        <b/>
        <i/>
        <sz val="26"/>
        <rFont val="ＭＳ Ｐゴシック"/>
        <family val="3"/>
        <charset val="128"/>
      </rPr>
      <t>○</t>
    </r>
    <r>
      <rPr>
        <b/>
        <i/>
        <sz val="26"/>
        <rFont val="Arial Black"/>
        <family val="2"/>
      </rPr>
      <t>Elimination</t>
    </r>
    <phoneticPr fontId="8"/>
  </si>
  <si>
    <t>KOREA</t>
    <phoneticPr fontId="8"/>
  </si>
  <si>
    <t>A6</t>
  </si>
  <si>
    <t>A7</t>
  </si>
  <si>
    <t>KOREA</t>
    <phoneticPr fontId="8"/>
  </si>
  <si>
    <t>RUSSIA</t>
    <phoneticPr fontId="8"/>
  </si>
  <si>
    <t>○</t>
    <phoneticPr fontId="8"/>
  </si>
  <si>
    <t>●</t>
    <phoneticPr fontId="8"/>
  </si>
  <si>
    <t>△</t>
    <phoneticPr fontId="8"/>
  </si>
  <si>
    <t>pool A</t>
    <phoneticPr fontId="8"/>
  </si>
  <si>
    <t>won</t>
    <phoneticPr fontId="8"/>
  </si>
  <si>
    <t>drawn</t>
    <phoneticPr fontId="8"/>
  </si>
  <si>
    <t>lost</t>
    <phoneticPr fontId="8"/>
  </si>
  <si>
    <t>points</t>
    <phoneticPr fontId="8"/>
  </si>
  <si>
    <t>rank</t>
    <phoneticPr fontId="8"/>
  </si>
  <si>
    <t>goals for</t>
    <phoneticPr fontId="8"/>
  </si>
  <si>
    <t>goals against</t>
    <phoneticPr fontId="8"/>
  </si>
  <si>
    <t>bonus</t>
    <phoneticPr fontId="8"/>
  </si>
  <si>
    <t>-</t>
    <phoneticPr fontId="8"/>
  </si>
  <si>
    <t>-</t>
    <phoneticPr fontId="8"/>
  </si>
  <si>
    <t>-</t>
    <phoneticPr fontId="8"/>
  </si>
  <si>
    <t>(</t>
    <phoneticPr fontId="8"/>
  </si>
  <si>
    <t>)</t>
    <phoneticPr fontId="8"/>
  </si>
  <si>
    <t>(</t>
    <phoneticPr fontId="8"/>
  </si>
  <si>
    <t>)</t>
    <phoneticPr fontId="8"/>
  </si>
  <si>
    <r>
      <rPr>
        <i/>
        <sz val="26"/>
        <rFont val="ＭＳ Ｐゴシック"/>
        <family val="3"/>
        <charset val="128"/>
      </rPr>
      <t>●</t>
    </r>
    <r>
      <rPr>
        <i/>
        <sz val="26"/>
        <rFont val="Arial Black"/>
        <family val="2"/>
      </rPr>
      <t>Final Tournament</t>
    </r>
    <phoneticPr fontId="8"/>
  </si>
  <si>
    <t>（</t>
    <phoneticPr fontId="8"/>
  </si>
  <si>
    <t>）</t>
    <phoneticPr fontId="8"/>
  </si>
  <si>
    <t>A5</t>
  </si>
  <si>
    <t>pool B</t>
    <phoneticPr fontId="8"/>
  </si>
  <si>
    <t>Women's</t>
    <phoneticPr fontId="2"/>
  </si>
  <si>
    <t>Men's</t>
    <phoneticPr fontId="2"/>
  </si>
  <si>
    <t>pool C</t>
    <phoneticPr fontId="8"/>
  </si>
  <si>
    <t>CHN</t>
    <phoneticPr fontId="8"/>
  </si>
  <si>
    <t>中国</t>
    <rPh sb="0" eb="2">
      <t>チュウゴク</t>
    </rPh>
    <phoneticPr fontId="8"/>
  </si>
  <si>
    <t>JPN</t>
    <phoneticPr fontId="8"/>
  </si>
  <si>
    <t>日本</t>
    <rPh sb="0" eb="2">
      <t>ニホン</t>
    </rPh>
    <phoneticPr fontId="8"/>
  </si>
  <si>
    <t>AUS</t>
    <phoneticPr fontId="2"/>
  </si>
  <si>
    <t>勝敗</t>
    <rPh sb="0" eb="2">
      <t>ショウハイ</t>
    </rPh>
    <phoneticPr fontId="2"/>
  </si>
  <si>
    <t>●</t>
    <phoneticPr fontId="2"/>
  </si>
  <si>
    <t>△</t>
    <phoneticPr fontId="2"/>
  </si>
  <si>
    <t>1st</t>
    <phoneticPr fontId="2"/>
  </si>
  <si>
    <t>total</t>
    <phoneticPr fontId="2"/>
  </si>
  <si>
    <t>(</t>
    <phoneticPr fontId="8"/>
  </si>
  <si>
    <t>中国</t>
    <rPh sb="0" eb="2">
      <t>チュウゴク</t>
    </rPh>
    <phoneticPr fontId="2"/>
  </si>
  <si>
    <t>日本</t>
    <rPh sb="0" eb="2">
      <t>ニホン</t>
    </rPh>
    <phoneticPr fontId="2"/>
  </si>
  <si>
    <t>）</t>
    <phoneticPr fontId="8"/>
  </si>
  <si>
    <t>（</t>
    <phoneticPr fontId="8"/>
  </si>
  <si>
    <t>最終順位</t>
    <rPh sb="0" eb="2">
      <t>サイシュウ</t>
    </rPh>
    <rPh sb="2" eb="4">
      <t>ジュンイ</t>
    </rPh>
    <phoneticPr fontId="2"/>
  </si>
  <si>
    <t>（　）は前半のスコア</t>
    <rPh sb="4" eb="6">
      <t>ゼンハン</t>
    </rPh>
    <phoneticPr fontId="2"/>
  </si>
  <si>
    <t>A1位</t>
    <rPh sb="2" eb="3">
      <t>イ</t>
    </rPh>
    <phoneticPr fontId="2"/>
  </si>
  <si>
    <t>A3位</t>
    <rPh sb="2" eb="3">
      <t>イ</t>
    </rPh>
    <phoneticPr fontId="2"/>
  </si>
  <si>
    <t>B2位</t>
    <rPh sb="2" eb="3">
      <t>イ</t>
    </rPh>
    <phoneticPr fontId="2"/>
  </si>
  <si>
    <t>B4位</t>
    <rPh sb="2" eb="3">
      <t>イ</t>
    </rPh>
    <phoneticPr fontId="2"/>
  </si>
  <si>
    <t>JPN</t>
    <phoneticPr fontId="2"/>
  </si>
  <si>
    <t>KOR</t>
    <phoneticPr fontId="2"/>
  </si>
  <si>
    <t>CHN</t>
    <phoneticPr fontId="2"/>
  </si>
  <si>
    <t>IRI</t>
    <phoneticPr fontId="2"/>
  </si>
  <si>
    <t>CHN</t>
    <phoneticPr fontId="2"/>
  </si>
  <si>
    <t>IRQ</t>
    <phoneticPr fontId="2"/>
  </si>
  <si>
    <t>KAZ</t>
    <phoneticPr fontId="2"/>
  </si>
  <si>
    <t>AUS</t>
    <phoneticPr fontId="2"/>
  </si>
  <si>
    <t>THA</t>
    <phoneticPr fontId="2"/>
  </si>
  <si>
    <t>IRI</t>
    <phoneticPr fontId="2"/>
  </si>
  <si>
    <t>JPN</t>
    <phoneticPr fontId="2"/>
  </si>
  <si>
    <t>AUS</t>
    <phoneticPr fontId="2"/>
  </si>
  <si>
    <t>KOR</t>
    <phoneticPr fontId="2"/>
  </si>
  <si>
    <t>THA</t>
    <phoneticPr fontId="2"/>
  </si>
  <si>
    <t>男子予選リーグB</t>
    <phoneticPr fontId="2"/>
  </si>
  <si>
    <t>男子予選リーグA</t>
    <phoneticPr fontId="2"/>
  </si>
  <si>
    <t>AUS</t>
    <phoneticPr fontId="2"/>
  </si>
  <si>
    <t>CHN</t>
    <phoneticPr fontId="2"/>
  </si>
  <si>
    <t>IRQ</t>
    <phoneticPr fontId="2"/>
  </si>
  <si>
    <t>JPN</t>
    <phoneticPr fontId="2"/>
  </si>
  <si>
    <t>KAZ</t>
    <phoneticPr fontId="2"/>
  </si>
  <si>
    <t>KOR</t>
    <phoneticPr fontId="2"/>
  </si>
  <si>
    <t>THA</t>
    <phoneticPr fontId="2"/>
  </si>
  <si>
    <t>AUS</t>
    <phoneticPr fontId="2"/>
  </si>
  <si>
    <t>CHN</t>
    <phoneticPr fontId="2"/>
  </si>
  <si>
    <t>THA</t>
    <phoneticPr fontId="2"/>
  </si>
  <si>
    <t>IRI</t>
    <phoneticPr fontId="2"/>
  </si>
  <si>
    <t>JPN</t>
    <phoneticPr fontId="2"/>
  </si>
  <si>
    <t>KOR</t>
    <phoneticPr fontId="2"/>
  </si>
  <si>
    <t>IRI</t>
    <phoneticPr fontId="2"/>
  </si>
  <si>
    <t>AUS</t>
    <phoneticPr fontId="2"/>
  </si>
  <si>
    <t>IRQ</t>
    <phoneticPr fontId="2"/>
  </si>
  <si>
    <t>KAZ</t>
    <phoneticPr fontId="2"/>
  </si>
  <si>
    <t>CHN</t>
    <phoneticPr fontId="2"/>
  </si>
  <si>
    <t>男子予選リーグA</t>
    <phoneticPr fontId="2"/>
  </si>
  <si>
    <t>CHN</t>
    <phoneticPr fontId="2"/>
  </si>
  <si>
    <t>JPN</t>
    <phoneticPr fontId="2"/>
  </si>
  <si>
    <t>IRI</t>
    <phoneticPr fontId="2"/>
  </si>
  <si>
    <t>KOR</t>
    <phoneticPr fontId="2"/>
  </si>
  <si>
    <t>AUS</t>
    <phoneticPr fontId="2"/>
  </si>
  <si>
    <t>女子予選リーグ</t>
    <phoneticPr fontId="2"/>
  </si>
  <si>
    <t>女子予選リーグ</t>
    <phoneticPr fontId="2"/>
  </si>
  <si>
    <t>女子予選リーグ</t>
    <rPh sb="0" eb="2">
      <t>ジョシ</t>
    </rPh>
    <rPh sb="2" eb="4">
      <t>ヨセン</t>
    </rPh>
    <phoneticPr fontId="2"/>
  </si>
  <si>
    <t>女子予選リーグ</t>
    <phoneticPr fontId="2"/>
  </si>
  <si>
    <t>男子予選リーグA</t>
    <rPh sb="0" eb="2">
      <t>ダンシ</t>
    </rPh>
    <rPh sb="2" eb="4">
      <t>ヨセン</t>
    </rPh>
    <phoneticPr fontId="2"/>
  </si>
  <si>
    <t>男子予選リーグB</t>
    <rPh sb="0" eb="2">
      <t>ダンシ</t>
    </rPh>
    <rPh sb="2" eb="4">
      <t>ヨセン</t>
    </rPh>
    <phoneticPr fontId="2"/>
  </si>
  <si>
    <t>イラン</t>
    <phoneticPr fontId="2"/>
  </si>
  <si>
    <t>カザフスタン</t>
    <phoneticPr fontId="2"/>
  </si>
  <si>
    <t>日本</t>
    <phoneticPr fontId="2"/>
  </si>
  <si>
    <t>韓国</t>
    <rPh sb="0" eb="2">
      <t>カンコク</t>
    </rPh>
    <phoneticPr fontId="2"/>
  </si>
  <si>
    <t>イラン</t>
    <phoneticPr fontId="2"/>
  </si>
  <si>
    <t>タイ</t>
    <phoneticPr fontId="2"/>
  </si>
  <si>
    <t>オーストラリア</t>
    <phoneticPr fontId="2"/>
  </si>
  <si>
    <t>タイ</t>
    <phoneticPr fontId="2"/>
  </si>
  <si>
    <t>JAPAN</t>
    <phoneticPr fontId="8"/>
  </si>
  <si>
    <t>CHINA</t>
    <phoneticPr fontId="8"/>
  </si>
  <si>
    <t>イラン</t>
    <phoneticPr fontId="8"/>
  </si>
  <si>
    <t>IRI</t>
    <phoneticPr fontId="8"/>
  </si>
  <si>
    <t>IRAN</t>
    <phoneticPr fontId="2"/>
  </si>
  <si>
    <t>韓国</t>
    <rPh sb="0" eb="2">
      <t>カンコク</t>
    </rPh>
    <phoneticPr fontId="8"/>
  </si>
  <si>
    <t>KOR</t>
    <phoneticPr fontId="8"/>
  </si>
  <si>
    <t>KOERA</t>
    <phoneticPr fontId="8"/>
  </si>
  <si>
    <t>THA</t>
    <phoneticPr fontId="8"/>
  </si>
  <si>
    <t>タイ</t>
    <phoneticPr fontId="8"/>
  </si>
  <si>
    <t>TAILAND</t>
    <phoneticPr fontId="8"/>
  </si>
  <si>
    <t>カザフスタン</t>
    <phoneticPr fontId="8"/>
  </si>
  <si>
    <t>KAZ</t>
    <phoneticPr fontId="2"/>
  </si>
  <si>
    <t>オーストラリア</t>
    <phoneticPr fontId="8"/>
  </si>
  <si>
    <t>イラク</t>
    <phoneticPr fontId="8"/>
  </si>
  <si>
    <t>IRQ</t>
    <phoneticPr fontId="2"/>
  </si>
  <si>
    <t>AUS</t>
    <phoneticPr fontId="2"/>
  </si>
  <si>
    <t>IRAQ</t>
    <phoneticPr fontId="2"/>
  </si>
  <si>
    <t>KOR</t>
    <phoneticPr fontId="8"/>
  </si>
  <si>
    <t>AUS</t>
    <phoneticPr fontId="8"/>
  </si>
  <si>
    <t>IRI</t>
    <phoneticPr fontId="8"/>
  </si>
  <si>
    <t>CHINA</t>
    <phoneticPr fontId="8"/>
  </si>
  <si>
    <t>AUSTRARIA</t>
    <phoneticPr fontId="8"/>
  </si>
  <si>
    <t>JPN</t>
    <phoneticPr fontId="8"/>
  </si>
  <si>
    <t>CHN</t>
    <phoneticPr fontId="8"/>
  </si>
  <si>
    <t>THA</t>
    <phoneticPr fontId="8"/>
  </si>
  <si>
    <t>オーストラリア</t>
    <phoneticPr fontId="8"/>
  </si>
  <si>
    <t>タイ</t>
    <phoneticPr fontId="8"/>
  </si>
  <si>
    <t>イラン</t>
    <phoneticPr fontId="8"/>
  </si>
  <si>
    <t>KOREA</t>
    <phoneticPr fontId="8"/>
  </si>
  <si>
    <t>IRAN</t>
    <phoneticPr fontId="8"/>
  </si>
  <si>
    <t>THAILAND</t>
    <phoneticPr fontId="8"/>
  </si>
  <si>
    <t>JAPAN</t>
    <phoneticPr fontId="8"/>
  </si>
  <si>
    <t>AUS</t>
    <phoneticPr fontId="2"/>
  </si>
  <si>
    <t>BRONZ MEDAL MUCH</t>
    <phoneticPr fontId="8"/>
  </si>
  <si>
    <t>KAZAKHSTAN</t>
    <phoneticPr fontId="2"/>
  </si>
  <si>
    <t>AUSTRALIA</t>
    <phoneticPr fontId="8"/>
  </si>
  <si>
    <t>イラク</t>
    <phoneticPr fontId="2"/>
  </si>
  <si>
    <t>オーストラリア</t>
    <phoneticPr fontId="2"/>
  </si>
  <si>
    <t>8月21日（月）／21.Aug.2017</t>
    <rPh sb="6" eb="7">
      <t>ゲツ</t>
    </rPh>
    <phoneticPr fontId="2"/>
  </si>
  <si>
    <t>８月22日（火）／22.Aug.2017</t>
    <rPh sb="6" eb="7">
      <t>カ</t>
    </rPh>
    <phoneticPr fontId="2"/>
  </si>
  <si>
    <t>８月23日（水）／23.Aug.2017</t>
    <rPh sb="6" eb="7">
      <t>スイ</t>
    </rPh>
    <phoneticPr fontId="2"/>
  </si>
  <si>
    <t>８月24日（木）／24.Aug.2017</t>
    <rPh sb="6" eb="7">
      <t>モク</t>
    </rPh>
    <phoneticPr fontId="2"/>
  </si>
  <si>
    <t>8月25日（金）／25.Aug.2017</t>
    <rPh sb="6" eb="7">
      <t>キン</t>
    </rPh>
    <phoneticPr fontId="2"/>
  </si>
  <si>
    <t>8月26日（土）／26.Aug.2017</t>
    <rPh sb="6" eb="7">
      <t>ド</t>
    </rPh>
    <phoneticPr fontId="2"/>
  </si>
  <si>
    <t>女子5/6位決定戦</t>
    <rPh sb="5" eb="6">
      <t>イ</t>
    </rPh>
    <rPh sb="6" eb="9">
      <t>ケッテイセン</t>
    </rPh>
    <phoneticPr fontId="2"/>
  </si>
  <si>
    <t>男子5/8位決定戦</t>
    <rPh sb="0" eb="2">
      <t>ダンシ</t>
    </rPh>
    <rPh sb="5" eb="6">
      <t>イ</t>
    </rPh>
    <rPh sb="6" eb="9">
      <t>ケッテイセン</t>
    </rPh>
    <phoneticPr fontId="2"/>
  </si>
  <si>
    <t>女子準決勝</t>
    <phoneticPr fontId="2"/>
  </si>
  <si>
    <t>男子7/8位決定戦</t>
    <rPh sb="0" eb="2">
      <t>ダンシ</t>
    </rPh>
    <rPh sb="5" eb="6">
      <t>イ</t>
    </rPh>
    <rPh sb="6" eb="9">
      <t>ケッテイセン</t>
    </rPh>
    <phoneticPr fontId="2"/>
  </si>
  <si>
    <t>男子5/6位決定戦</t>
    <rPh sb="0" eb="2">
      <t>ダンシ</t>
    </rPh>
    <rPh sb="5" eb="6">
      <t>イ</t>
    </rPh>
    <rPh sb="6" eb="9">
      <t>ケッテイセン</t>
    </rPh>
    <phoneticPr fontId="2"/>
  </si>
  <si>
    <t>Ranking 5/8</t>
    <phoneticPr fontId="8"/>
  </si>
  <si>
    <t>Ranking 7/8</t>
    <phoneticPr fontId="8"/>
  </si>
  <si>
    <t>Ranking 5/6</t>
    <phoneticPr fontId="8"/>
  </si>
  <si>
    <t>A2位</t>
    <rPh sb="2" eb="3">
      <t>イ</t>
    </rPh>
    <phoneticPr fontId="2"/>
  </si>
  <si>
    <t>B3位</t>
    <rPh sb="2" eb="3">
      <t>イ</t>
    </rPh>
    <phoneticPr fontId="2"/>
  </si>
  <si>
    <t>B1位</t>
    <rPh sb="2" eb="3">
      <t>イ</t>
    </rPh>
    <phoneticPr fontId="2"/>
  </si>
  <si>
    <t>A4位</t>
    <rPh sb="2" eb="3">
      <t>イ</t>
    </rPh>
    <phoneticPr fontId="2"/>
  </si>
  <si>
    <t>女子グループ</t>
    <phoneticPr fontId="2"/>
  </si>
  <si>
    <r>
      <t xml:space="preserve">2017 IBSA Goalball Asia / Pacific Championships </t>
    </r>
    <r>
      <rPr>
        <b/>
        <i/>
        <sz val="22"/>
        <rFont val="Meiryo UI"/>
        <family val="3"/>
        <charset val="128"/>
      </rPr>
      <t>【</t>
    </r>
    <r>
      <rPr>
        <b/>
        <i/>
        <sz val="22"/>
        <rFont val="Arial Black"/>
        <family val="2"/>
      </rPr>
      <t xml:space="preserve"> RESULT </t>
    </r>
    <r>
      <rPr>
        <b/>
        <i/>
        <sz val="22"/>
        <rFont val="Meiryo UI"/>
        <family val="3"/>
        <charset val="128"/>
      </rPr>
      <t>】　</t>
    </r>
    <r>
      <rPr>
        <b/>
        <i/>
        <sz val="22"/>
        <rFont val="Arial Black"/>
        <family val="2"/>
      </rPr>
      <t>Men's</t>
    </r>
    <phoneticPr fontId="8"/>
  </si>
  <si>
    <r>
      <t xml:space="preserve">2017 IBSA Goalball Asia / Pacific Championships </t>
    </r>
    <r>
      <rPr>
        <b/>
        <i/>
        <sz val="22"/>
        <rFont val="Meiryo UI"/>
        <family val="3"/>
        <charset val="128"/>
      </rPr>
      <t>【</t>
    </r>
    <r>
      <rPr>
        <b/>
        <i/>
        <sz val="22"/>
        <rFont val="Arial Black"/>
        <family val="2"/>
      </rPr>
      <t xml:space="preserve"> RESULT </t>
    </r>
    <r>
      <rPr>
        <b/>
        <i/>
        <sz val="22"/>
        <rFont val="Meiryo UI"/>
        <family val="3"/>
        <charset val="128"/>
      </rPr>
      <t>】</t>
    </r>
    <r>
      <rPr>
        <b/>
        <i/>
        <sz val="22"/>
        <rFont val="Arial Black"/>
        <family val="2"/>
      </rPr>
      <t xml:space="preserve"> Women's</t>
    </r>
    <phoneticPr fontId="8"/>
  </si>
  <si>
    <t>IRI</t>
    <phoneticPr fontId="2"/>
  </si>
  <si>
    <t>●</t>
  </si>
  <si>
    <t>○</t>
  </si>
  <si>
    <t>○</t>
    <phoneticPr fontId="2"/>
  </si>
  <si>
    <t>△</t>
  </si>
  <si>
    <t>AUS</t>
    <phoneticPr fontId="2"/>
  </si>
  <si>
    <t>KAZ</t>
    <phoneticPr fontId="2"/>
  </si>
  <si>
    <t>KOR</t>
    <phoneticPr fontId="2"/>
  </si>
  <si>
    <t>CHN</t>
    <phoneticPr fontId="2"/>
  </si>
  <si>
    <t>JPN</t>
    <phoneticPr fontId="2"/>
  </si>
  <si>
    <t>THA</t>
    <phoneticPr fontId="2"/>
  </si>
  <si>
    <t>IRI</t>
    <phoneticPr fontId="2"/>
  </si>
  <si>
    <t>IRQ</t>
    <phoneticPr fontId="2"/>
  </si>
  <si>
    <t>IRI</t>
    <phoneticPr fontId="2"/>
  </si>
  <si>
    <t>THA</t>
    <phoneticPr fontId="2"/>
  </si>
  <si>
    <t>JPN</t>
    <phoneticPr fontId="2"/>
  </si>
  <si>
    <t>KOR</t>
    <phoneticPr fontId="2"/>
  </si>
  <si>
    <t>CHN</t>
    <phoneticPr fontId="2"/>
  </si>
  <si>
    <t>AUS</t>
    <phoneticPr fontId="2"/>
  </si>
  <si>
    <t>競技日程 / Schedule</t>
    <phoneticPr fontId="2"/>
  </si>
  <si>
    <t>IBSA Asia/Pacific Goalball Regional Championships 2017</t>
  </si>
  <si>
    <t>Thai-Japan Sports Stadium, Din Daeng, Bangkok, Thailand</t>
  </si>
  <si>
    <t>Monday 21 August 2017 to Saturday 26 August 2017</t>
  </si>
  <si>
    <t>Updated as of 1600h Thu 24 Aug 2017</t>
  </si>
  <si>
    <t>Highest goal scorer, to and including Game 25</t>
  </si>
  <si>
    <t>Goals</t>
  </si>
  <si>
    <t>Last name</t>
  </si>
  <si>
    <t>First name</t>
  </si>
  <si>
    <t>Team</t>
  </si>
  <si>
    <t>Player no.</t>
  </si>
  <si>
    <t>HORSBURGH</t>
  </si>
  <si>
    <t>Jon</t>
  </si>
  <si>
    <t>AUS M</t>
  </si>
  <si>
    <t>#5</t>
  </si>
  <si>
    <t>KIM</t>
  </si>
  <si>
    <t>Min-Woo</t>
  </si>
  <si>
    <t>KOR M</t>
  </si>
  <si>
    <t>#6</t>
  </si>
  <si>
    <t>SORANJI</t>
  </si>
  <si>
    <t>Mohammad</t>
  </si>
  <si>
    <t>IRI M</t>
  </si>
  <si>
    <t>Chul-Hwan</t>
  </si>
  <si>
    <t>#7</t>
  </si>
  <si>
    <t>YANG</t>
  </si>
  <si>
    <t>Ming-Yuan</t>
  </si>
  <si>
    <t>CHN M</t>
  </si>
  <si>
    <t>#3</t>
  </si>
  <si>
    <t>SHIRDEL</t>
  </si>
  <si>
    <t>Javad</t>
  </si>
  <si>
    <t>#1</t>
  </si>
  <si>
    <t>JAMMALI</t>
  </si>
  <si>
    <t>Abdulrahman</t>
  </si>
  <si>
    <t>IRQ M</t>
  </si>
  <si>
    <t>YOSHU</t>
  </si>
  <si>
    <t>Nobusawa</t>
  </si>
  <si>
    <t>JPN M</t>
  </si>
  <si>
    <t>WANGTHONGJITR</t>
  </si>
  <si>
    <t>Tanapong</t>
  </si>
  <si>
    <t>THA M</t>
  </si>
  <si>
    <t>#2</t>
  </si>
  <si>
    <t>HU</t>
  </si>
  <si>
    <t>Ming-Yao</t>
  </si>
  <si>
    <t>THANYAWANITPHONG</t>
  </si>
  <si>
    <t>Kitsada</t>
  </si>
  <si>
    <t>#4</t>
  </si>
  <si>
    <t>SHEPPARD</t>
  </si>
  <si>
    <t>Michael</t>
  </si>
  <si>
    <t>CHEN</t>
  </si>
  <si>
    <t>Liang-Liang</t>
  </si>
  <si>
    <t>SOURI</t>
  </si>
  <si>
    <t>Milad</t>
  </si>
  <si>
    <t>MASATOSHI</t>
  </si>
  <si>
    <t>Ito</t>
  </si>
  <si>
    <t>JEONG</t>
  </si>
  <si>
    <t>In-Tae</t>
  </si>
  <si>
    <t>JALILVAND</t>
  </si>
  <si>
    <t>Mohsen</t>
  </si>
  <si>
    <t>POOSRISOM</t>
  </si>
  <si>
    <t>Noppadon</t>
  </si>
  <si>
    <t>BOLAT</t>
  </si>
  <si>
    <t>Zhaymkhan</t>
  </si>
  <si>
    <t>KAZ M</t>
  </si>
  <si>
    <t>Chan-Woo</t>
  </si>
  <si>
    <t>SUKCHUM</t>
  </si>
  <si>
    <t>Chonlathi</t>
  </si>
  <si>
    <t>YU</t>
  </si>
  <si>
    <t>Deyi</t>
  </si>
  <si>
    <t>Al-AMARA</t>
  </si>
  <si>
    <t>Ali</t>
  </si>
  <si>
    <t>Al-SAMRIE</t>
  </si>
  <si>
    <t>Waleed</t>
  </si>
  <si>
    <t>Qin-Quan</t>
  </si>
  <si>
    <t>RYOGA</t>
  </si>
  <si>
    <t>Yamaguchi</t>
  </si>
  <si>
    <t>HIROSHI</t>
  </si>
  <si>
    <t>Kobayashi</t>
  </si>
  <si>
    <t>PHONPHIRUN</t>
  </si>
  <si>
    <t>Siwarin</t>
  </si>
  <si>
    <t>CAI</t>
  </si>
  <si>
    <t>Chang-Gui</t>
  </si>
  <si>
    <t>MANSOURI</t>
  </si>
  <si>
    <t>ABILOV</t>
  </si>
  <si>
    <t>Bauyrzhan</t>
  </si>
  <si>
    <t>AKYMBAYEV</t>
  </si>
  <si>
    <t>Kanat</t>
  </si>
  <si>
    <t>SUKSOM</t>
  </si>
  <si>
    <t>Danuporn</t>
  </si>
  <si>
    <t>Samira</t>
  </si>
  <si>
    <t>IRI F</t>
  </si>
  <si>
    <t>WANG</t>
  </si>
  <si>
    <t>Chun-Hua</t>
  </si>
  <si>
    <t>CHN F</t>
  </si>
  <si>
    <t>ZHANG</t>
  </si>
  <si>
    <t>Xi-Ling</t>
  </si>
  <si>
    <t>CHU</t>
  </si>
  <si>
    <t>Soon-Young</t>
  </si>
  <si>
    <t>KOR F</t>
  </si>
  <si>
    <t>CHRISTENSEN</t>
  </si>
  <si>
    <t>Meica</t>
  </si>
  <si>
    <t>AUS F</t>
  </si>
  <si>
    <t>#8</t>
  </si>
  <si>
    <t>EIKO</t>
  </si>
  <si>
    <t>Kakehata</t>
  </si>
  <si>
    <t>JPN F</t>
  </si>
  <si>
    <t>HARUKA</t>
  </si>
  <si>
    <t>Wakasugi</t>
  </si>
  <si>
    <t>ESDAILE</t>
  </si>
  <si>
    <t>Nicole</t>
  </si>
  <si>
    <t>YUKI</t>
  </si>
  <si>
    <t>Temma</t>
  </si>
  <si>
    <t>TAYLOR</t>
  </si>
  <si>
    <t>Tyan</t>
  </si>
  <si>
    <t>JAENGSAWANG</t>
  </si>
  <si>
    <t>Yada</t>
  </si>
  <si>
    <t>THA F</t>
  </si>
  <si>
    <t>MONGKOLSITTICHAI</t>
  </si>
  <si>
    <t>Ornpreeya</t>
  </si>
  <si>
    <t>SMITH</t>
  </si>
  <si>
    <t>Alison</t>
  </si>
  <si>
    <t>FU</t>
  </si>
  <si>
    <t>Zhuagnz-Huang</t>
  </si>
  <si>
    <t>GHANBARI</t>
  </si>
  <si>
    <t>Zeinab</t>
  </si>
  <si>
    <t>SRATHONGTA</t>
  </si>
  <si>
    <t>Phitchaya</t>
  </si>
  <si>
    <t>Chun-Yan</t>
  </si>
  <si>
    <t>DEZHAHANG</t>
  </si>
  <si>
    <t>Rizan</t>
  </si>
  <si>
    <t>SAKI</t>
  </si>
  <si>
    <t>Amuro</t>
  </si>
  <si>
    <t>Gyung-Hee</t>
  </si>
  <si>
    <t>KOR</t>
    <phoneticPr fontId="2"/>
  </si>
  <si>
    <t>AUS</t>
    <phoneticPr fontId="2"/>
  </si>
  <si>
    <t>JPN</t>
    <phoneticPr fontId="2"/>
  </si>
  <si>
    <t>CHN</t>
    <phoneticPr fontId="2"/>
  </si>
  <si>
    <t>AUS</t>
    <phoneticPr fontId="2"/>
  </si>
  <si>
    <t>CHN</t>
    <phoneticPr fontId="2"/>
  </si>
  <si>
    <t>KOR</t>
    <phoneticPr fontId="2"/>
  </si>
  <si>
    <t>KAZ</t>
    <phoneticPr fontId="2"/>
  </si>
  <si>
    <t>THA</t>
    <phoneticPr fontId="2"/>
  </si>
  <si>
    <t>JPN</t>
    <phoneticPr fontId="2"/>
  </si>
  <si>
    <t>KAZ</t>
    <phoneticPr fontId="2"/>
  </si>
  <si>
    <t>KOR</t>
    <phoneticPr fontId="2"/>
  </si>
  <si>
    <t>IRQ</t>
    <phoneticPr fontId="2"/>
  </si>
  <si>
    <t>JPN</t>
    <phoneticPr fontId="2"/>
  </si>
  <si>
    <t>CHN</t>
    <phoneticPr fontId="2"/>
  </si>
  <si>
    <t>IRI</t>
    <phoneticPr fontId="2"/>
  </si>
  <si>
    <t>IRI</t>
    <phoneticPr fontId="2"/>
  </si>
  <si>
    <t>JPN</t>
    <phoneticPr fontId="2"/>
  </si>
  <si>
    <t>THA</t>
    <phoneticPr fontId="2"/>
  </si>
  <si>
    <t>AUS</t>
    <phoneticPr fontId="2"/>
  </si>
  <si>
    <t>JPN</t>
    <phoneticPr fontId="2"/>
  </si>
  <si>
    <t>CHN</t>
    <phoneticPr fontId="2"/>
  </si>
  <si>
    <t>AUS</t>
    <phoneticPr fontId="2"/>
  </si>
  <si>
    <t>KOR</t>
    <phoneticPr fontId="2"/>
  </si>
  <si>
    <t>IRI</t>
    <phoneticPr fontId="2"/>
  </si>
  <si>
    <t>CHN</t>
    <phoneticPr fontId="2"/>
  </si>
  <si>
    <t>IRI</t>
    <phoneticPr fontId="2"/>
  </si>
  <si>
    <t>JPN</t>
    <phoneticPr fontId="2"/>
  </si>
  <si>
    <t>AUS</t>
    <phoneticPr fontId="2"/>
  </si>
  <si>
    <t>KOR</t>
    <phoneticPr fontId="2"/>
  </si>
  <si>
    <t>THA</t>
    <phoneticPr fontId="2"/>
  </si>
  <si>
    <t>KAZ</t>
    <phoneticPr fontId="2"/>
  </si>
  <si>
    <t>IRQ</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</si>
</sst>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x14ac:knownFonts="1">
    <font>
      <sz val="11"/>
      <color theme="1"/>
      <name val="ＭＳ Ｐゴシック"/>
      <family val="2"/>
      <charset val="128"/>
      <scheme val="minor"/>
    </font>
    <font>
      <b/>
      <sz val="18"/>
      <color theme="1"/>
      <name val="Meiryo UI"/>
      <family val="3"/>
      <charset val="128"/>
    </font>
    <font>
      <sz val="6"/>
      <name val="ＭＳ Ｐゴシック"/>
      <family val="2"/>
      <charset val="128"/>
      <scheme val="minor"/>
    </font>
    <font>
      <b/>
      <sz val="12"/>
      <color theme="1"/>
      <name val="Meiryo UI"/>
      <family val="3"/>
      <charset val="128"/>
    </font>
    <font>
      <sz val="11"/>
      <name val="Meiryo UI"/>
      <family val="3"/>
      <charset val="128"/>
    </font>
    <font>
      <b/>
      <sz val="11"/>
      <color rgb="FFFF0000"/>
      <name val="Meiryo UI"/>
      <family val="3"/>
      <charset val="128"/>
    </font>
    <font>
      <sz val="11"/>
      <name val="ＭＳ Ｐゴシック"/>
      <family val="3"/>
      <charset val="128"/>
    </font>
    <font>
      <b/>
      <i/>
      <sz val="18"/>
      <name val="Meiryo UI"/>
      <family val="3"/>
      <charset val="128"/>
    </font>
    <font>
      <sz val="6"/>
      <name val="ＭＳ Ｐゴシック"/>
      <family val="3"/>
      <charset val="128"/>
    </font>
    <font>
      <i/>
      <sz val="20"/>
      <name val="Arial Black"/>
      <family val="2"/>
    </font>
    <font>
      <sz val="16"/>
      <name val="Baskerville Old Face"/>
      <family val="1"/>
    </font>
    <font>
      <b/>
      <sz val="11"/>
      <name val="Meiryo UI"/>
      <family val="3"/>
      <charset val="128"/>
    </font>
    <font>
      <b/>
      <i/>
      <sz val="26"/>
      <name val="Arial Black"/>
      <family val="2"/>
    </font>
    <font>
      <b/>
      <i/>
      <sz val="26"/>
      <name val="ＭＳ Ｐゴシック"/>
      <family val="3"/>
      <charset val="128"/>
    </font>
    <font>
      <i/>
      <sz val="26"/>
      <name val="Arial Black"/>
      <family val="2"/>
    </font>
    <font>
      <b/>
      <i/>
      <sz val="12"/>
      <name val="Meiryo UI"/>
      <family val="3"/>
      <charset val="128"/>
    </font>
    <font>
      <b/>
      <sz val="12"/>
      <name val="Meiryo UI"/>
      <family val="3"/>
      <charset val="128"/>
    </font>
    <font>
      <b/>
      <sz val="11"/>
      <color theme="0"/>
      <name val="Arial Rounded MT Bold"/>
      <family val="2"/>
    </font>
    <font>
      <b/>
      <sz val="12"/>
      <color theme="0"/>
      <name val="Arial Rounded MT Bold"/>
      <family val="2"/>
    </font>
    <font>
      <sz val="11"/>
      <color theme="0"/>
      <name val="ＭＳ Ｐゴシック"/>
      <family val="3"/>
      <charset val="128"/>
    </font>
    <font>
      <sz val="11"/>
      <color theme="0"/>
      <name val="ＭＳ Ｐ明朝"/>
      <family val="1"/>
      <charset val="128"/>
    </font>
    <font>
      <sz val="11"/>
      <color theme="0"/>
      <name val="Baskerville Old Face"/>
      <family val="1"/>
    </font>
    <font>
      <sz val="11"/>
      <color indexed="22"/>
      <name val="Baskerville Old Face"/>
      <family val="1"/>
    </font>
    <font>
      <sz val="11"/>
      <name val="Baskerville Old Face"/>
      <family val="1"/>
    </font>
    <font>
      <b/>
      <i/>
      <sz val="11"/>
      <name val="Baskerville Old Face"/>
      <family val="1"/>
    </font>
    <font>
      <sz val="12"/>
      <color theme="1"/>
      <name val="Arial Black"/>
      <family val="2"/>
    </font>
    <font>
      <sz val="12"/>
      <name val="Arial Black"/>
      <family val="2"/>
    </font>
    <font>
      <sz val="11"/>
      <name val="ＭＳ Ｐ明朝"/>
      <family val="1"/>
      <charset val="128"/>
    </font>
    <font>
      <sz val="11"/>
      <color indexed="10"/>
      <name val="ＭＳ Ｐゴシック"/>
      <family val="3"/>
      <charset val="128"/>
    </font>
    <font>
      <sz val="14"/>
      <color theme="1"/>
      <name val="Arial Black"/>
      <family val="2"/>
    </font>
    <font>
      <b/>
      <sz val="16"/>
      <name val="Meiryo UI"/>
      <family val="3"/>
      <charset val="128"/>
    </font>
    <font>
      <b/>
      <sz val="11"/>
      <color theme="0"/>
      <name val="Meiryo UI"/>
      <family val="3"/>
      <charset val="128"/>
    </font>
    <font>
      <b/>
      <sz val="11"/>
      <name val="ＭＳ Ｐゴシック"/>
      <family val="3"/>
      <charset val="128"/>
    </font>
    <font>
      <sz val="16"/>
      <name val="ＭＳ Ｐゴシック"/>
      <family val="3"/>
      <charset val="128"/>
    </font>
    <font>
      <sz val="16"/>
      <color indexed="10"/>
      <name val="Baskerville Old Face"/>
      <family val="1"/>
    </font>
    <font>
      <sz val="14"/>
      <name val="Arial Black"/>
      <family val="2"/>
    </font>
    <font>
      <i/>
      <sz val="26"/>
      <name val="ＭＳ Ｐゴシック"/>
      <family val="3"/>
      <charset val="128"/>
    </font>
    <font>
      <b/>
      <sz val="14"/>
      <name val="Meiryo UI"/>
      <family val="3"/>
      <charset val="128"/>
    </font>
    <font>
      <sz val="11"/>
      <name val="Arial Black"/>
      <family val="2"/>
    </font>
    <font>
      <b/>
      <sz val="16"/>
      <name val="Arial Black"/>
      <family val="2"/>
    </font>
    <font>
      <sz val="16"/>
      <name val="Arial Black"/>
      <family val="2"/>
    </font>
    <font>
      <sz val="6"/>
      <name val="Baskerville Old Face"/>
      <family val="1"/>
    </font>
    <font>
      <sz val="11"/>
      <color rgb="FFFF0000"/>
      <name val="ＭＳ Ｐゴシック"/>
      <family val="3"/>
      <charset val="128"/>
    </font>
    <font>
      <sz val="11"/>
      <color rgb="FFFF0000"/>
      <name val="Baskerville Old Face"/>
      <family val="1"/>
    </font>
    <font>
      <sz val="18"/>
      <name val="ＭＳ Ｐゴシック"/>
      <family val="3"/>
      <charset val="128"/>
    </font>
    <font>
      <sz val="20"/>
      <name val="Meiryo UI"/>
      <family val="3"/>
      <charset val="128"/>
    </font>
    <font>
      <sz val="12"/>
      <name val="Baskerville Old Face"/>
      <family val="1"/>
    </font>
    <font>
      <b/>
      <i/>
      <sz val="22"/>
      <name val="Baskerville Old Face"/>
      <family val="1"/>
    </font>
    <font>
      <b/>
      <i/>
      <sz val="22"/>
      <name val="Arial Black"/>
      <family val="2"/>
    </font>
    <font>
      <b/>
      <sz val="10"/>
      <color rgb="FFFF0000"/>
      <name val="Meiryo UI"/>
      <family val="3"/>
      <charset val="128"/>
    </font>
    <font>
      <b/>
      <sz val="14"/>
      <name val="Arial Black"/>
      <family val="2"/>
    </font>
    <font>
      <b/>
      <sz val="8"/>
      <color rgb="FFFF0000"/>
      <name val="Meiryo UI"/>
      <family val="3"/>
      <charset val="128"/>
    </font>
    <font>
      <b/>
      <sz val="10"/>
      <color theme="1"/>
      <name val="Meiryo UI"/>
      <family val="3"/>
      <charset val="128"/>
    </font>
    <font>
      <b/>
      <sz val="14"/>
      <name val="ＭＳ Ｐゴシック"/>
      <family val="3"/>
      <charset val="128"/>
    </font>
    <font>
      <b/>
      <sz val="14"/>
      <color theme="1"/>
      <name val="Meiryo UI"/>
      <family val="3"/>
      <charset val="128"/>
    </font>
    <font>
      <b/>
      <i/>
      <sz val="14"/>
      <name val="Meiryo UI"/>
      <family val="3"/>
      <charset val="128"/>
    </font>
    <font>
      <b/>
      <sz val="10"/>
      <name val="Meiryo UI"/>
      <family val="3"/>
      <charset val="128"/>
    </font>
    <font>
      <sz val="11"/>
      <color theme="0"/>
      <name val="Arial Black"/>
      <family val="2"/>
    </font>
    <font>
      <sz val="20"/>
      <color theme="0"/>
      <name val="Meiryo UI"/>
      <family val="3"/>
      <charset val="128"/>
    </font>
    <font>
      <b/>
      <sz val="11"/>
      <color theme="1"/>
      <name val="Meiryo UI"/>
      <family val="3"/>
      <charset val="128"/>
    </font>
    <font>
      <b/>
      <sz val="8"/>
      <color theme="1"/>
      <name val="Meiryo UI"/>
      <family val="3"/>
      <charset val="128"/>
    </font>
    <font>
      <b/>
      <sz val="12"/>
      <color rgb="FFFF0000"/>
      <name val="Meiryo UI"/>
      <family val="3"/>
      <charset val="128"/>
    </font>
    <font>
      <b/>
      <sz val="8"/>
      <name val="Meiryo UI"/>
      <family val="3"/>
      <charset val="128"/>
    </font>
    <font>
      <b/>
      <i/>
      <sz val="10"/>
      <color theme="1"/>
      <name val="Meiryo UI"/>
      <family val="3"/>
      <charset val="128"/>
    </font>
    <font>
      <b/>
      <i/>
      <sz val="12"/>
      <color theme="1"/>
      <name val="Meiryo UI"/>
      <family val="3"/>
      <charset val="128"/>
    </font>
    <font>
      <b/>
      <sz val="9"/>
      <color theme="1"/>
      <name val="Meiryo UI"/>
      <family val="3"/>
      <charset val="128"/>
    </font>
    <font>
      <b/>
      <i/>
      <sz val="22"/>
      <name val="Meiryo UI"/>
      <family val="3"/>
      <charset val="128"/>
    </font>
    <font>
      <b/>
      <sz val="16"/>
      <color indexed="10"/>
      <name val="Meiryo UI"/>
      <family val="3"/>
      <charset val="128"/>
    </font>
    <font>
      <b/>
      <i/>
      <sz val="14"/>
      <name val="Arial Black"/>
      <family val="2"/>
    </font>
    <font>
      <sz val="11"/>
      <color rgb="FFFF0000"/>
      <name val="Meiryo UI"/>
      <family val="3"/>
      <charset val="128"/>
    </font>
    <font>
      <sz val="11"/>
      <color theme="1"/>
      <name val="ＭＳ Ｐゴシック"/>
      <family val="2"/>
      <scheme val="minor"/>
    </font>
    <font>
      <b/>
      <sz val="20"/>
      <color theme="1"/>
      <name val="Meiryo UI"/>
      <family val="3"/>
      <charset val="128"/>
    </font>
    <font>
      <sz val="11"/>
      <color theme="1"/>
      <name val="Meiryo UI"/>
      <family val="3"/>
      <charset val="128"/>
    </font>
    <font>
      <sz val="12"/>
      <name val="Meiryo UI"/>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rgb="FFFF0000"/>
        <bgColor indexed="64"/>
      </patternFill>
    </fill>
  </fills>
  <borders count="42">
    <border>
      <left/>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double">
        <color indexed="64"/>
      </bottom>
      <diagonal/>
    </border>
    <border>
      <left/>
      <right/>
      <top style="double">
        <color indexed="64"/>
      </top>
      <bottom/>
      <diagonal/>
    </border>
    <border>
      <left style="hair">
        <color indexed="64"/>
      </left>
      <right style="hair">
        <color indexed="64"/>
      </right>
      <top/>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right style="dotted">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right style="thin">
        <color auto="1"/>
      </right>
      <top/>
      <bottom style="hair">
        <color auto="1"/>
      </bottom>
      <diagonal/>
    </border>
    <border>
      <left style="thin">
        <color auto="1"/>
      </left>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6" fillId="0" borderId="0"/>
    <xf numFmtId="0" fontId="70" fillId="0" borderId="0"/>
  </cellStyleXfs>
  <cellXfs count="399">
    <xf numFmtId="0" fontId="0" fillId="0" borderId="0" xfId="0">
      <alignment vertical="center"/>
    </xf>
    <xf numFmtId="0" fontId="3" fillId="0" borderId="0" xfId="0" applyFont="1" applyAlignment="1">
      <alignment horizontal="left" vertical="center"/>
    </xf>
    <xf numFmtId="0" fontId="6" fillId="2" borderId="0" xfId="1" applyFont="1" applyFill="1" applyAlignment="1">
      <alignment horizontal="center" vertical="center" shrinkToFit="1"/>
    </xf>
    <xf numFmtId="0" fontId="7" fillId="2" borderId="0" xfId="1" applyFont="1" applyFill="1" applyBorder="1" applyAlignment="1">
      <alignment horizontal="center" vertical="center" shrinkToFit="1"/>
    </xf>
    <xf numFmtId="0" fontId="10" fillId="2" borderId="0" xfId="1" applyFont="1" applyFill="1" applyBorder="1" applyAlignment="1">
      <alignment vertical="center" shrinkToFit="1"/>
    </xf>
    <xf numFmtId="0" fontId="9" fillId="3" borderId="0" xfId="1" applyFont="1" applyFill="1" applyAlignment="1">
      <alignment horizontal="left" vertical="top" shrinkToFit="1"/>
    </xf>
    <xf numFmtId="0" fontId="14" fillId="3" borderId="0" xfId="1" applyFont="1" applyFill="1" applyAlignment="1">
      <alignment vertical="center" shrinkToFit="1"/>
    </xf>
    <xf numFmtId="0" fontId="6" fillId="3" borderId="0" xfId="1" applyFont="1" applyFill="1" applyAlignment="1">
      <alignment horizontal="center" vertical="center" shrinkToFit="1"/>
    </xf>
    <xf numFmtId="0" fontId="19" fillId="3" borderId="0" xfId="1" applyFont="1" applyFill="1" applyAlignment="1">
      <alignment horizontal="center" vertical="center" shrinkToFit="1"/>
    </xf>
    <xf numFmtId="0" fontId="20" fillId="3" borderId="0" xfId="1" applyFont="1" applyFill="1" applyAlignment="1">
      <alignment horizontal="center" vertical="center" shrinkToFit="1"/>
    </xf>
    <xf numFmtId="0" fontId="21" fillId="3" borderId="0" xfId="1" applyFont="1" applyFill="1" applyAlignment="1">
      <alignment horizontal="center" vertical="center" shrinkToFit="1"/>
    </xf>
    <xf numFmtId="0" fontId="21" fillId="3" borderId="0" xfId="1" applyFont="1" applyFill="1" applyBorder="1" applyAlignment="1">
      <alignment vertical="center" shrinkToFit="1"/>
    </xf>
    <xf numFmtId="0" fontId="22" fillId="3" borderId="0" xfId="1" applyFont="1" applyFill="1" applyBorder="1" applyAlignment="1">
      <alignment vertical="center" shrinkToFit="1"/>
    </xf>
    <xf numFmtId="0" fontId="23" fillId="3" borderId="0" xfId="1" applyFont="1" applyFill="1" applyBorder="1" applyAlignment="1">
      <alignment vertical="center" shrinkToFit="1"/>
    </xf>
    <xf numFmtId="0" fontId="23" fillId="2" borderId="0" xfId="1" applyFont="1" applyFill="1" applyBorder="1" applyAlignment="1">
      <alignment vertical="center" shrinkToFit="1"/>
    </xf>
    <xf numFmtId="0" fontId="6" fillId="2" borderId="17" xfId="1" applyFont="1" applyFill="1" applyBorder="1" applyAlignment="1">
      <alignment horizontal="center" vertical="center" shrinkToFit="1"/>
    </xf>
    <xf numFmtId="0" fontId="19" fillId="3" borderId="18"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2" borderId="18"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6" fillId="3" borderId="0" xfId="1" applyFont="1" applyFill="1" applyBorder="1" applyAlignment="1">
      <alignment horizontal="center" vertical="center" shrinkToFit="1"/>
    </xf>
    <xf numFmtId="0" fontId="34" fillId="2" borderId="0" xfId="1" applyFont="1" applyFill="1" applyBorder="1" applyAlignment="1">
      <alignment horizontal="center" vertical="center" shrinkToFit="1"/>
    </xf>
    <xf numFmtId="0" fontId="11" fillId="2" borderId="0" xfId="1" applyFont="1" applyFill="1" applyBorder="1" applyAlignment="1" applyProtection="1">
      <alignment horizontal="center" vertical="center" shrinkToFit="1"/>
      <protection locked="0"/>
    </xf>
    <xf numFmtId="0" fontId="6" fillId="3" borderId="0" xfId="1" applyFont="1" applyFill="1" applyBorder="1" applyAlignment="1">
      <alignment horizontal="center" vertical="center" shrinkToFit="1"/>
    </xf>
    <xf numFmtId="0" fontId="6" fillId="2" borderId="16" xfId="1" applyFont="1" applyFill="1" applyBorder="1" applyAlignment="1">
      <alignment horizontal="center" vertical="center" shrinkToFit="1"/>
    </xf>
    <xf numFmtId="0" fontId="6" fillId="3" borderId="0" xfId="1" applyFont="1" applyFill="1" applyBorder="1" applyAlignment="1">
      <alignment vertical="center" shrinkToFit="1"/>
    </xf>
    <xf numFmtId="0" fontId="35" fillId="3" borderId="0" xfId="1" applyFont="1" applyFill="1" applyBorder="1" applyAlignment="1">
      <alignment vertical="center" shrinkToFit="1"/>
    </xf>
    <xf numFmtId="0" fontId="6" fillId="3" borderId="0" xfId="1" applyFont="1" applyFill="1" applyAlignment="1">
      <alignment horizontal="center" vertical="center" shrinkToFit="1"/>
    </xf>
    <xf numFmtId="0" fontId="35" fillId="3" borderId="0" xfId="1" applyFont="1" applyFill="1" applyAlignment="1">
      <alignment vertical="center" shrinkToFit="1"/>
    </xf>
    <xf numFmtId="0" fontId="38" fillId="3" borderId="13" xfId="1" applyFont="1" applyFill="1" applyBorder="1" applyAlignment="1">
      <alignment horizontal="center" vertical="center" shrinkToFit="1"/>
    </xf>
    <xf numFmtId="0" fontId="41" fillId="3" borderId="0" xfId="1" applyFont="1" applyFill="1" applyBorder="1" applyAlignment="1">
      <alignment horizontal="center" vertical="center" shrinkToFit="1"/>
    </xf>
    <xf numFmtId="0" fontId="38" fillId="3" borderId="0" xfId="1" applyFont="1" applyFill="1" applyBorder="1" applyAlignment="1">
      <alignment horizontal="center" vertical="center" shrinkToFit="1"/>
    </xf>
    <xf numFmtId="0" fontId="38" fillId="3" borderId="16" xfId="1" applyFont="1" applyFill="1" applyBorder="1" applyAlignment="1">
      <alignment horizontal="center" vertical="center" shrinkToFit="1"/>
    </xf>
    <xf numFmtId="0" fontId="28" fillId="3" borderId="0" xfId="1" applyFont="1" applyFill="1" applyBorder="1" applyAlignment="1">
      <alignment horizontal="center" vertical="center" shrinkToFit="1"/>
    </xf>
    <xf numFmtId="0" fontId="23" fillId="3" borderId="0" xfId="1" applyFont="1" applyFill="1" applyBorder="1" applyAlignment="1">
      <alignment horizontal="center" vertical="center" shrinkToFit="1"/>
    </xf>
    <xf numFmtId="0" fontId="23" fillId="3" borderId="0" xfId="1" applyFont="1" applyFill="1" applyAlignment="1">
      <alignment horizontal="center" vertical="center" shrinkToFit="1"/>
    </xf>
    <xf numFmtId="0" fontId="23" fillId="3" borderId="8" xfId="1" applyFont="1" applyFill="1" applyBorder="1" applyAlignment="1">
      <alignment horizontal="center" vertical="center" shrinkToFit="1"/>
    </xf>
    <xf numFmtId="0" fontId="23" fillId="3" borderId="10" xfId="1" applyFont="1" applyFill="1" applyBorder="1" applyAlignment="1">
      <alignment horizontal="center" vertical="center" shrinkToFit="1"/>
    </xf>
    <xf numFmtId="0" fontId="23" fillId="3" borderId="12" xfId="1" applyFont="1" applyFill="1" applyBorder="1" applyAlignment="1">
      <alignment horizontal="center" vertical="center" shrinkToFit="1"/>
    </xf>
    <xf numFmtId="0" fontId="23" fillId="3" borderId="13" xfId="1" applyFont="1" applyFill="1" applyBorder="1" applyAlignment="1">
      <alignment horizontal="center" vertical="center" shrinkToFit="1"/>
    </xf>
    <xf numFmtId="0" fontId="6" fillId="3" borderId="12" xfId="1" applyFont="1" applyFill="1" applyBorder="1" applyAlignment="1">
      <alignment horizontal="center" vertical="center" shrinkToFit="1"/>
    </xf>
    <xf numFmtId="0" fontId="6" fillId="3" borderId="13" xfId="1" applyFont="1" applyFill="1" applyBorder="1" applyAlignment="1">
      <alignment horizontal="center" vertical="center" shrinkToFit="1"/>
    </xf>
    <xf numFmtId="0" fontId="44" fillId="3" borderId="0" xfId="1" applyFont="1" applyFill="1" applyAlignment="1">
      <alignment horizontal="center" vertical="center" shrinkToFit="1"/>
    </xf>
    <xf numFmtId="0" fontId="46" fillId="3" borderId="0" xfId="1" applyFont="1" applyFill="1" applyBorder="1" applyAlignment="1">
      <alignment vertical="center" shrinkToFit="1"/>
    </xf>
    <xf numFmtId="0" fontId="11" fillId="3" borderId="0" xfId="1" applyFont="1" applyFill="1" applyBorder="1" applyAlignment="1" applyProtection="1">
      <alignment horizontal="center" vertical="center" shrinkToFit="1"/>
      <protection locked="0"/>
    </xf>
    <xf numFmtId="0" fontId="33" fillId="2" borderId="0" xfId="1" applyFont="1" applyFill="1" applyBorder="1" applyAlignment="1">
      <alignment horizontal="center" vertical="center" shrinkToFit="1"/>
    </xf>
    <xf numFmtId="0" fontId="32" fillId="2" borderId="0" xfId="1" applyFont="1" applyFill="1" applyBorder="1" applyAlignment="1">
      <alignment horizontal="center" vertical="center" shrinkToFit="1"/>
    </xf>
    <xf numFmtId="0" fontId="17" fillId="3" borderId="0" xfId="1" applyFont="1" applyFill="1" applyBorder="1" applyAlignment="1">
      <alignment shrinkToFit="1"/>
    </xf>
    <xf numFmtId="0" fontId="35" fillId="3" borderId="0" xfId="1" applyFont="1" applyFill="1" applyBorder="1" applyAlignment="1">
      <alignment horizontal="center" vertical="center" shrinkToFit="1"/>
    </xf>
    <xf numFmtId="0" fontId="26" fillId="3" borderId="12" xfId="1" applyFont="1" applyFill="1" applyBorder="1" applyAlignment="1">
      <alignment vertical="center" shrinkToFit="1"/>
    </xf>
    <xf numFmtId="0" fontId="30" fillId="3" borderId="12" xfId="1" applyFont="1" applyFill="1" applyBorder="1" applyAlignment="1" applyProtection="1">
      <alignment vertical="center" shrinkToFit="1"/>
      <protection locked="0"/>
    </xf>
    <xf numFmtId="0" fontId="16" fillId="3" borderId="12" xfId="1" applyFont="1" applyFill="1" applyBorder="1" applyAlignment="1" applyProtection="1">
      <alignment vertical="center" shrinkToFit="1"/>
      <protection locked="0"/>
    </xf>
    <xf numFmtId="0" fontId="11" fillId="3" borderId="12" xfId="1" applyFont="1" applyFill="1" applyBorder="1" applyAlignment="1" applyProtection="1">
      <alignment vertical="center" shrinkToFit="1"/>
      <protection locked="0"/>
    </xf>
    <xf numFmtId="0" fontId="31" fillId="3" borderId="12" xfId="1" applyFont="1" applyFill="1" applyBorder="1" applyAlignment="1" applyProtection="1">
      <alignment vertical="center" shrinkToFit="1"/>
      <protection locked="0"/>
    </xf>
    <xf numFmtId="0" fontId="11" fillId="3" borderId="15" xfId="1" applyFont="1" applyFill="1" applyBorder="1" applyAlignment="1" applyProtection="1">
      <alignment horizontal="center" vertical="center" shrinkToFit="1"/>
      <protection locked="0"/>
    </xf>
    <xf numFmtId="0" fontId="11" fillId="3" borderId="9" xfId="1" applyFont="1" applyFill="1" applyBorder="1" applyAlignment="1" applyProtection="1">
      <alignment horizontal="center" vertical="center" shrinkToFit="1"/>
      <protection locked="0"/>
    </xf>
    <xf numFmtId="0" fontId="6" fillId="3" borderId="9" xfId="1" applyFont="1" applyFill="1" applyBorder="1" applyAlignment="1">
      <alignment horizontal="center" vertical="center" shrinkToFit="1"/>
    </xf>
    <xf numFmtId="0" fontId="32" fillId="3" borderId="9" xfId="1" applyFont="1" applyFill="1" applyBorder="1" applyAlignment="1">
      <alignment horizontal="center" vertical="center" shrinkToFit="1"/>
    </xf>
    <xf numFmtId="0" fontId="33" fillId="3" borderId="9" xfId="1" applyFont="1" applyFill="1" applyBorder="1" applyAlignment="1">
      <alignment horizontal="center" vertical="center" shrinkToFit="1"/>
    </xf>
    <xf numFmtId="0" fontId="6" fillId="3" borderId="15" xfId="1" applyFont="1" applyFill="1" applyBorder="1" applyAlignment="1">
      <alignment horizontal="center" vertical="center" shrinkToFit="1"/>
    </xf>
    <xf numFmtId="0" fontId="32" fillId="3" borderId="15" xfId="1" applyFont="1" applyFill="1" applyBorder="1" applyAlignment="1">
      <alignment horizontal="center" vertical="center" shrinkToFit="1"/>
    </xf>
    <xf numFmtId="0" fontId="33" fillId="3" borderId="15" xfId="1" applyFont="1" applyFill="1" applyBorder="1" applyAlignment="1">
      <alignment horizontal="center" vertical="center" shrinkToFit="1"/>
    </xf>
    <xf numFmtId="0" fontId="38" fillId="3" borderId="0" xfId="1" applyFont="1" applyFill="1" applyBorder="1" applyAlignment="1">
      <alignment vertical="center" shrinkToFit="1"/>
    </xf>
    <xf numFmtId="0" fontId="45" fillId="3" borderId="0" xfId="1" applyFont="1" applyFill="1" applyBorder="1" applyAlignment="1">
      <alignment vertical="center" shrinkToFit="1"/>
    </xf>
    <xf numFmtId="0" fontId="6" fillId="2" borderId="7"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39" fillId="3" borderId="0" xfId="1" applyFont="1" applyFill="1" applyBorder="1" applyAlignment="1">
      <alignment vertical="center" shrinkToFit="1"/>
    </xf>
    <xf numFmtId="0" fontId="18" fillId="2" borderId="0" xfId="1" applyFont="1" applyFill="1" applyBorder="1" applyAlignment="1">
      <alignment shrinkToFit="1"/>
    </xf>
    <xf numFmtId="0" fontId="48" fillId="3" borderId="0" xfId="1" applyFont="1" applyFill="1" applyBorder="1" applyAlignment="1">
      <alignment horizontal="center" vertical="center" shrinkToFit="1"/>
    </xf>
    <xf numFmtId="0" fontId="5" fillId="0" borderId="2" xfId="0" applyFont="1" applyBorder="1" applyAlignment="1">
      <alignment horizontal="center" vertical="center"/>
    </xf>
    <xf numFmtId="0" fontId="51" fillId="0" borderId="2" xfId="0" applyFont="1" applyBorder="1" applyAlignment="1">
      <alignment horizontal="center" vertical="center"/>
    </xf>
    <xf numFmtId="0" fontId="52" fillId="0" borderId="0" xfId="0" applyFont="1" applyAlignment="1">
      <alignment horizontal="left" vertical="center"/>
    </xf>
    <xf numFmtId="0" fontId="53" fillId="2" borderId="0" xfId="1" applyFont="1" applyFill="1" applyAlignment="1">
      <alignment horizontal="center" vertical="center" shrinkToFit="1"/>
    </xf>
    <xf numFmtId="0" fontId="54" fillId="0" borderId="0" xfId="0" applyFont="1" applyBorder="1" applyAlignment="1">
      <alignment horizontal="left" vertical="center"/>
    </xf>
    <xf numFmtId="0" fontId="53" fillId="3" borderId="0" xfId="1" applyFont="1" applyFill="1" applyBorder="1" applyAlignment="1">
      <alignment horizontal="center" vertical="center" shrinkToFit="1"/>
    </xf>
    <xf numFmtId="0" fontId="53" fillId="3" borderId="0" xfId="1" applyFont="1" applyFill="1" applyBorder="1" applyAlignment="1">
      <alignment vertical="center" shrinkToFit="1"/>
    </xf>
    <xf numFmtId="0" fontId="50" fillId="3" borderId="0" xfId="1" applyFont="1" applyFill="1" applyBorder="1" applyAlignment="1">
      <alignment horizontal="center" vertical="center" shrinkToFit="1"/>
    </xf>
    <xf numFmtId="0" fontId="50" fillId="3" borderId="0" xfId="1" applyFont="1" applyFill="1" applyBorder="1" applyAlignment="1">
      <alignment vertical="center" shrinkToFit="1"/>
    </xf>
    <xf numFmtId="0" fontId="41" fillId="3" borderId="2"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11" fillId="2" borderId="0" xfId="1" applyFont="1" applyFill="1" applyBorder="1" applyAlignment="1" applyProtection="1">
      <alignment horizontal="center" vertical="center" shrinkToFit="1"/>
      <protection locked="0"/>
    </xf>
    <xf numFmtId="0" fontId="6" fillId="3" borderId="0" xfId="1" applyFont="1" applyFill="1" applyBorder="1" applyAlignment="1">
      <alignment horizontal="center" vertical="center" shrinkToFit="1"/>
    </xf>
    <xf numFmtId="0" fontId="34" fillId="2" borderId="0" xfId="1" applyFont="1" applyFill="1" applyBorder="1" applyAlignment="1">
      <alignment horizontal="center" vertical="center" shrinkToFit="1"/>
    </xf>
    <xf numFmtId="0" fontId="32" fillId="3" borderId="0" xfId="1" applyFont="1" applyFill="1" applyBorder="1" applyAlignment="1">
      <alignment horizontal="center" vertical="center" shrinkToFit="1"/>
    </xf>
    <xf numFmtId="0" fontId="33" fillId="3" borderId="0" xfId="1" applyFont="1" applyFill="1" applyBorder="1" applyAlignment="1">
      <alignment horizontal="center" vertical="center" shrinkToFit="1"/>
    </xf>
    <xf numFmtId="0" fontId="49" fillId="0" borderId="0" xfId="0" applyFont="1" applyBorder="1">
      <alignment vertical="center"/>
    </xf>
    <xf numFmtId="0" fontId="39" fillId="3" borderId="0" xfId="1" applyFont="1" applyFill="1" applyAlignment="1">
      <alignment vertical="center" shrinkToFit="1"/>
    </xf>
    <xf numFmtId="0" fontId="11" fillId="0" borderId="2" xfId="0" applyFont="1" applyBorder="1" applyAlignment="1">
      <alignment horizontal="center" vertical="center"/>
    </xf>
    <xf numFmtId="0" fontId="11" fillId="3" borderId="0" xfId="1" applyFont="1" applyFill="1" applyBorder="1" applyAlignment="1">
      <alignment vertical="center" shrinkToFit="1"/>
    </xf>
    <xf numFmtId="49" fontId="15" fillId="3" borderId="0" xfId="1" applyNumberFormat="1" applyFont="1" applyFill="1" applyBorder="1" applyAlignment="1">
      <alignment vertical="center" shrinkToFit="1"/>
    </xf>
    <xf numFmtId="0" fontId="16" fillId="3" borderId="0" xfId="1" applyFont="1" applyFill="1" applyBorder="1" applyAlignment="1">
      <alignment vertical="center" shrinkToFit="1"/>
    </xf>
    <xf numFmtId="0" fontId="12" fillId="3" borderId="0" xfId="1" applyFont="1" applyFill="1" applyBorder="1" applyAlignment="1">
      <alignment vertical="center" shrinkToFit="1"/>
    </xf>
    <xf numFmtId="0" fontId="14" fillId="3" borderId="0" xfId="1" applyFont="1" applyFill="1" applyBorder="1" applyAlignment="1">
      <alignment vertical="center" shrinkToFit="1"/>
    </xf>
    <xf numFmtId="0" fontId="15" fillId="3" borderId="0" xfId="1" applyFont="1" applyFill="1" applyBorder="1" applyAlignment="1">
      <alignment vertical="center" shrinkToFit="1"/>
    </xf>
    <xf numFmtId="0" fontId="34" fillId="2" borderId="0" xfId="1" applyFont="1" applyFill="1" applyBorder="1" applyAlignment="1">
      <alignment horizontal="center" vertical="center" shrinkToFit="1"/>
    </xf>
    <xf numFmtId="0" fontId="11" fillId="2" borderId="0" xfId="1" applyFont="1" applyFill="1" applyBorder="1" applyAlignment="1" applyProtection="1">
      <alignment horizontal="center" vertical="center" shrinkToFit="1"/>
      <protection locked="0"/>
    </xf>
    <xf numFmtId="0" fontId="6" fillId="3" borderId="0" xfId="1" applyFont="1" applyFill="1" applyBorder="1" applyAlignment="1">
      <alignment horizontal="center" vertical="center" shrinkToFit="1"/>
    </xf>
    <xf numFmtId="0" fontId="35" fillId="3" borderId="0" xfId="1" applyFont="1" applyFill="1" applyBorder="1" applyAlignment="1">
      <alignment horizontal="center" vertical="center" shrinkToFit="1"/>
    </xf>
    <xf numFmtId="0" fontId="19" fillId="3" borderId="0" xfId="1" applyFont="1" applyFill="1" applyBorder="1" applyAlignment="1">
      <alignment horizontal="center" vertical="center" shrinkToFit="1"/>
    </xf>
    <xf numFmtId="0" fontId="57" fillId="3" borderId="0" xfId="1" applyFont="1" applyFill="1" applyBorder="1" applyAlignment="1">
      <alignment horizontal="center" vertical="center" shrinkToFit="1"/>
    </xf>
    <xf numFmtId="0" fontId="58" fillId="3" borderId="0" xfId="1" applyFont="1" applyFill="1" applyBorder="1" applyAlignment="1">
      <alignment vertical="center" shrinkToFit="1"/>
    </xf>
    <xf numFmtId="0" fontId="4" fillId="2" borderId="0" xfId="1" applyFont="1" applyFill="1" applyAlignment="1">
      <alignment vertical="center" shrinkToFit="1"/>
    </xf>
    <xf numFmtId="0" fontId="59" fillId="0" borderId="0" xfId="0" applyFont="1" applyAlignment="1">
      <alignment horizontal="left" vertical="center"/>
    </xf>
    <xf numFmtId="0" fontId="5" fillId="0" borderId="2" xfId="0" applyFont="1" applyBorder="1" applyAlignment="1">
      <alignment horizontal="left" vertical="center"/>
    </xf>
    <xf numFmtId="0" fontId="59" fillId="0" borderId="0" xfId="0" applyFont="1" applyBorder="1" applyAlignment="1">
      <alignment horizontal="left" vertical="center"/>
    </xf>
    <xf numFmtId="0" fontId="5" fillId="0" borderId="0" xfId="0" applyFont="1" applyBorder="1" applyAlignment="1">
      <alignment horizontal="left" vertical="center"/>
    </xf>
    <xf numFmtId="0" fontId="60" fillId="0" borderId="0" xfId="0" applyFont="1" applyAlignment="1">
      <alignment horizontal="center" vertical="center"/>
    </xf>
    <xf numFmtId="0" fontId="61" fillId="0" borderId="2" xfId="0" applyFont="1" applyBorder="1" applyAlignment="1">
      <alignment horizontal="left" vertical="center"/>
    </xf>
    <xf numFmtId="0" fontId="61" fillId="0" borderId="2" xfId="0" applyFont="1" applyBorder="1" applyAlignment="1">
      <alignment horizontal="center" vertical="center"/>
    </xf>
    <xf numFmtId="0" fontId="61" fillId="0" borderId="0" xfId="0" applyFont="1" applyAlignment="1">
      <alignment horizontal="left" vertical="center"/>
    </xf>
    <xf numFmtId="0" fontId="5" fillId="0" borderId="0" xfId="0" applyFont="1" applyAlignment="1">
      <alignment horizontal="left" vertical="center"/>
    </xf>
    <xf numFmtId="0" fontId="11" fillId="0" borderId="2" xfId="0" applyFont="1" applyBorder="1" applyAlignment="1">
      <alignment horizontal="left" vertical="center"/>
    </xf>
    <xf numFmtId="0" fontId="62" fillId="0" borderId="2" xfId="0" applyFont="1" applyBorder="1" applyAlignment="1">
      <alignment horizontal="center" vertical="center"/>
    </xf>
    <xf numFmtId="0" fontId="11" fillId="0" borderId="0" xfId="0" applyFont="1" applyAlignment="1">
      <alignment horizontal="left" vertical="center"/>
    </xf>
    <xf numFmtId="0" fontId="3" fillId="0" borderId="0" xfId="0" applyFont="1" applyAlignment="1">
      <alignment horizontal="left" vertical="center" indent="2"/>
    </xf>
    <xf numFmtId="0" fontId="59" fillId="0" borderId="0" xfId="0" applyFont="1" applyAlignment="1">
      <alignment horizontal="center" vertical="center"/>
    </xf>
    <xf numFmtId="20" fontId="49" fillId="0" borderId="0" xfId="0" applyNumberFormat="1" applyFont="1" applyBorder="1" applyAlignment="1">
      <alignment horizontal="right" vertical="center"/>
    </xf>
    <xf numFmtId="0" fontId="49" fillId="0" borderId="0" xfId="0" applyFont="1" applyBorder="1" applyAlignment="1">
      <alignment horizontal="center" vertical="center"/>
    </xf>
    <xf numFmtId="0" fontId="5" fillId="0" borderId="0" xfId="0" applyFont="1" applyBorder="1" applyAlignment="1">
      <alignment horizontal="center" vertical="center"/>
    </xf>
    <xf numFmtId="0" fontId="51" fillId="0" borderId="0" xfId="0" applyFont="1" applyBorder="1" applyAlignment="1">
      <alignment horizontal="center" vertical="center"/>
    </xf>
    <xf numFmtId="0" fontId="6" fillId="3" borderId="0" xfId="1" applyFont="1" applyFill="1" applyBorder="1" applyAlignment="1">
      <alignment horizontal="center" vertical="center" shrinkToFit="1"/>
    </xf>
    <xf numFmtId="0" fontId="6" fillId="2" borderId="19" xfId="1" applyFont="1" applyFill="1" applyBorder="1" applyAlignment="1">
      <alignment horizontal="center" vertical="center" shrinkToFit="1"/>
    </xf>
    <xf numFmtId="0" fontId="1" fillId="0" borderId="0" xfId="0" applyFont="1" applyAlignment="1">
      <alignment horizontal="center" vertical="center"/>
    </xf>
    <xf numFmtId="0" fontId="23" fillId="3" borderId="9" xfId="1" applyFont="1" applyFill="1" applyBorder="1" applyAlignment="1">
      <alignment horizontal="center" vertical="center" shrinkToFit="1"/>
    </xf>
    <xf numFmtId="0" fontId="38" fillId="3" borderId="0" xfId="1" applyFont="1" applyFill="1" applyBorder="1" applyAlignment="1">
      <alignment horizontal="center" vertical="center" shrinkToFit="1"/>
    </xf>
    <xf numFmtId="0" fontId="6" fillId="3" borderId="0" xfId="1" applyFont="1" applyFill="1" applyBorder="1" applyAlignment="1">
      <alignment horizontal="center" vertical="center" shrinkToFit="1"/>
    </xf>
    <xf numFmtId="0" fontId="6" fillId="3" borderId="0" xfId="1" applyFont="1" applyFill="1" applyAlignment="1">
      <alignment horizontal="center" vertical="center" shrinkToFit="1"/>
    </xf>
    <xf numFmtId="0" fontId="38" fillId="3" borderId="0" xfId="1" applyFont="1" applyFill="1" applyAlignment="1">
      <alignment horizontal="center" vertical="center" shrinkToFit="1"/>
    </xf>
    <xf numFmtId="0" fontId="38" fillId="3" borderId="15"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49" fillId="0" borderId="0" xfId="0" applyFont="1" applyBorder="1" applyAlignment="1">
      <alignment horizontal="left" vertical="center"/>
    </xf>
    <xf numFmtId="0" fontId="52" fillId="0" borderId="0" xfId="0" applyFont="1" applyBorder="1" applyAlignment="1">
      <alignment horizontal="left" vertical="center"/>
    </xf>
    <xf numFmtId="0" fontId="63" fillId="0" borderId="0" xfId="0" applyFont="1" applyAlignment="1">
      <alignment horizontal="left" vertical="center"/>
    </xf>
    <xf numFmtId="0" fontId="60" fillId="0" borderId="0" xfId="0" applyFont="1" applyAlignment="1">
      <alignment horizontal="left" vertical="center"/>
    </xf>
    <xf numFmtId="0" fontId="52" fillId="0" borderId="0" xfId="0" applyFont="1" applyBorder="1" applyAlignment="1">
      <alignment vertical="center"/>
    </xf>
    <xf numFmtId="0" fontId="51" fillId="0" borderId="2" xfId="0" applyFont="1" applyBorder="1" applyAlignment="1">
      <alignment horizontal="left" vertical="center"/>
    </xf>
    <xf numFmtId="0" fontId="62" fillId="0" borderId="2" xfId="0" applyFont="1" applyBorder="1" applyAlignment="1">
      <alignment horizontal="left" vertical="center"/>
    </xf>
    <xf numFmtId="0" fontId="51" fillId="0" borderId="0" xfId="0" applyFont="1" applyBorder="1" applyAlignment="1">
      <alignment horizontal="left" vertical="center"/>
    </xf>
    <xf numFmtId="0" fontId="65" fillId="0" borderId="0" xfId="0" applyFont="1" applyAlignment="1">
      <alignment horizontal="left" vertical="center"/>
    </xf>
    <xf numFmtId="0" fontId="6" fillId="2" borderId="0" xfId="1" applyFont="1" applyFill="1" applyAlignment="1">
      <alignment vertical="center" shrinkToFit="1"/>
    </xf>
    <xf numFmtId="0" fontId="6" fillId="3" borderId="0" xfId="1" applyFont="1" applyFill="1" applyAlignment="1">
      <alignment vertical="center" shrinkToFit="1"/>
    </xf>
    <xf numFmtId="0" fontId="40" fillId="3" borderId="0" xfId="1" applyFont="1" applyFill="1" applyAlignment="1">
      <alignment vertical="center" shrinkToFit="1"/>
    </xf>
    <xf numFmtId="0" fontId="38" fillId="2" borderId="0" xfId="1" applyFont="1" applyFill="1" applyAlignment="1">
      <alignment vertical="center" shrinkToFit="1"/>
    </xf>
    <xf numFmtId="0" fontId="38" fillId="3" borderId="19" xfId="1" applyFont="1" applyFill="1" applyBorder="1" applyAlignment="1">
      <alignment horizontal="center" vertical="center" shrinkToFit="1"/>
    </xf>
    <xf numFmtId="0" fontId="6" fillId="3" borderId="2" xfId="1" applyFont="1" applyFill="1" applyBorder="1" applyAlignment="1">
      <alignment horizontal="center" vertical="center" shrinkToFit="1"/>
    </xf>
    <xf numFmtId="0" fontId="39" fillId="3" borderId="2" xfId="1" applyFont="1" applyFill="1" applyBorder="1" applyAlignment="1">
      <alignment vertical="center" shrinkToFit="1"/>
    </xf>
    <xf numFmtId="0" fontId="6" fillId="3" borderId="2" xfId="1" applyFont="1" applyFill="1" applyBorder="1" applyAlignment="1">
      <alignment vertical="center" shrinkToFit="1"/>
    </xf>
    <xf numFmtId="0" fontId="35" fillId="3" borderId="2" xfId="1" applyFont="1" applyFill="1" applyBorder="1" applyAlignment="1">
      <alignment vertical="center" shrinkToFit="1"/>
    </xf>
    <xf numFmtId="0" fontId="38" fillId="3" borderId="2" xfId="1" applyFont="1" applyFill="1" applyBorder="1" applyAlignment="1">
      <alignment vertical="center" shrinkToFit="1"/>
    </xf>
    <xf numFmtId="0" fontId="6" fillId="3" borderId="7" xfId="1" applyFont="1" applyFill="1" applyBorder="1" applyAlignment="1">
      <alignment horizontal="center" vertical="center" shrinkToFit="1"/>
    </xf>
    <xf numFmtId="0" fontId="6" fillId="3" borderId="16" xfId="1" applyFont="1" applyFill="1" applyBorder="1" applyAlignment="1">
      <alignment horizontal="center" vertical="center" shrinkToFit="1"/>
    </xf>
    <xf numFmtId="0" fontId="42" fillId="3" borderId="8" xfId="1" applyFont="1" applyFill="1" applyBorder="1" applyAlignment="1">
      <alignment horizontal="center" vertical="center" shrinkToFit="1"/>
    </xf>
    <xf numFmtId="0" fontId="42" fillId="3" borderId="2" xfId="1" applyFont="1" applyFill="1" applyBorder="1" applyAlignment="1">
      <alignment horizontal="center" vertical="center" shrinkToFit="1"/>
    </xf>
    <xf numFmtId="0" fontId="42" fillId="3" borderId="9" xfId="1" applyFont="1" applyFill="1" applyBorder="1" applyAlignment="1">
      <alignment horizontal="center" vertical="center" shrinkToFit="1"/>
    </xf>
    <xf numFmtId="0" fontId="41" fillId="3" borderId="15" xfId="1" applyFont="1" applyFill="1" applyBorder="1" applyAlignment="1">
      <alignment horizontal="center" vertical="center" shrinkToFit="1"/>
    </xf>
    <xf numFmtId="0" fontId="43" fillId="3" borderId="12" xfId="1" applyFont="1" applyFill="1" applyBorder="1" applyAlignment="1">
      <alignment horizontal="center" vertical="center" shrinkToFit="1"/>
    </xf>
    <xf numFmtId="0" fontId="42" fillId="3" borderId="12" xfId="1" applyFont="1" applyFill="1" applyBorder="1" applyAlignment="1">
      <alignment horizontal="center" vertical="center" shrinkToFit="1"/>
    </xf>
    <xf numFmtId="0" fontId="53" fillId="3" borderId="0" xfId="1" applyFont="1" applyFill="1" applyAlignment="1">
      <alignment horizontal="center" vertical="center" shrinkToFit="1"/>
    </xf>
    <xf numFmtId="0" fontId="54" fillId="3" borderId="0" xfId="0" applyFont="1" applyFill="1" applyBorder="1" applyAlignment="1">
      <alignment horizontal="left" vertical="center"/>
    </xf>
    <xf numFmtId="0" fontId="10" fillId="3" borderId="0" xfId="1" applyFont="1" applyFill="1" applyBorder="1" applyAlignment="1">
      <alignment vertical="center" shrinkToFit="1"/>
    </xf>
    <xf numFmtId="0" fontId="69" fillId="0" borderId="0" xfId="0" applyFont="1" applyAlignment="1">
      <alignment horizontal="left" vertical="center"/>
    </xf>
    <xf numFmtId="0" fontId="16" fillId="0" borderId="2" xfId="0" applyFont="1" applyBorder="1" applyAlignment="1">
      <alignment horizontal="center" vertical="center"/>
    </xf>
    <xf numFmtId="0" fontId="71" fillId="0" borderId="0" xfId="0" applyFont="1" applyAlignment="1">
      <alignment vertical="center"/>
    </xf>
    <xf numFmtId="0" fontId="72" fillId="0" borderId="0" xfId="0" applyFont="1" applyAlignment="1"/>
    <xf numFmtId="0" fontId="72" fillId="0" borderId="0" xfId="0" applyFont="1" applyAlignment="1">
      <alignment horizontal="center"/>
    </xf>
    <xf numFmtId="0" fontId="72" fillId="0" borderId="0" xfId="0" applyFont="1">
      <alignment vertical="center"/>
    </xf>
    <xf numFmtId="0" fontId="59" fillId="0" borderId="0" xfId="0" applyFont="1" applyAlignment="1">
      <alignment vertical="center"/>
    </xf>
    <xf numFmtId="0" fontId="72" fillId="0" borderId="0" xfId="0" applyFont="1" applyAlignment="1">
      <alignment vertical="center"/>
    </xf>
    <xf numFmtId="0" fontId="72" fillId="0" borderId="0" xfId="0" applyFont="1" applyAlignment="1">
      <alignment horizontal="center" vertical="center"/>
    </xf>
    <xf numFmtId="0" fontId="69" fillId="0" borderId="0" xfId="0" applyFont="1" applyAlignment="1">
      <alignment vertical="center"/>
    </xf>
    <xf numFmtId="0" fontId="54" fillId="0" borderId="0" xfId="0" applyFont="1" applyAlignment="1"/>
    <xf numFmtId="0" fontId="16" fillId="0" borderId="0" xfId="2" applyFont="1" applyFill="1" applyAlignment="1">
      <alignment horizontal="center"/>
    </xf>
    <xf numFmtId="0" fontId="73" fillId="0" borderId="0" xfId="2" applyFont="1" applyFill="1" applyAlignment="1">
      <alignment horizontal="center"/>
    </xf>
    <xf numFmtId="0" fontId="73" fillId="0" borderId="0" xfId="2" applyFont="1" applyFill="1" applyAlignment="1">
      <alignment horizontal="center" vertical="center"/>
    </xf>
    <xf numFmtId="0" fontId="73" fillId="0" borderId="0" xfId="2" applyFont="1" applyFill="1" applyAlignment="1">
      <alignment vertical="center"/>
    </xf>
    <xf numFmtId="0" fontId="73" fillId="5" borderId="0" xfId="2" applyFont="1" applyFill="1" applyAlignment="1">
      <alignment horizontal="center" vertical="center"/>
    </xf>
    <xf numFmtId="0" fontId="73" fillId="0" borderId="0" xfId="2" applyFont="1" applyFill="1"/>
    <xf numFmtId="0" fontId="73" fillId="6" borderId="0" xfId="2" applyFont="1" applyFill="1" applyAlignment="1">
      <alignment horizontal="center" vertical="center"/>
    </xf>
    <xf numFmtId="0" fontId="6" fillId="7" borderId="2" xfId="1" applyFont="1" applyFill="1" applyBorder="1" applyAlignment="1">
      <alignment horizontal="center" vertical="center" shrinkToFit="1"/>
    </xf>
    <xf numFmtId="0" fontId="39" fillId="7" borderId="2" xfId="1" applyFont="1" applyFill="1" applyBorder="1" applyAlignment="1">
      <alignment vertical="center" shrinkToFit="1"/>
    </xf>
    <xf numFmtId="0" fontId="6" fillId="7" borderId="2" xfId="1" applyFont="1" applyFill="1" applyBorder="1" applyAlignment="1">
      <alignment vertical="center" shrinkToFit="1"/>
    </xf>
    <xf numFmtId="0" fontId="35" fillId="7" borderId="2" xfId="1" applyFont="1" applyFill="1" applyBorder="1" applyAlignment="1">
      <alignment vertical="center" shrinkToFit="1"/>
    </xf>
    <xf numFmtId="0" fontId="38" fillId="7" borderId="2" xfId="1" applyFont="1" applyFill="1" applyBorder="1" applyAlignment="1">
      <alignment vertical="center" shrinkToFit="1"/>
    </xf>
    <xf numFmtId="0" fontId="6" fillId="7" borderId="10" xfId="1" applyFont="1" applyFill="1" applyBorder="1" applyAlignment="1">
      <alignment horizontal="center" vertical="center" shrinkToFit="1"/>
    </xf>
    <xf numFmtId="0" fontId="6" fillId="7" borderId="19" xfId="1" applyFont="1" applyFill="1" applyBorder="1" applyAlignment="1">
      <alignment horizontal="center" vertical="center" shrinkToFit="1"/>
    </xf>
    <xf numFmtId="0" fontId="6" fillId="7" borderId="12" xfId="1" applyFont="1" applyFill="1" applyBorder="1" applyAlignment="1">
      <alignment horizontal="center" vertical="center" shrinkToFit="1"/>
    </xf>
    <xf numFmtId="0" fontId="6" fillId="7" borderId="7" xfId="1" applyFont="1" applyFill="1" applyBorder="1" applyAlignment="1">
      <alignment horizontal="center" vertical="center" shrinkToFit="1"/>
    </xf>
    <xf numFmtId="0" fontId="6" fillId="7" borderId="16" xfId="1" applyFont="1" applyFill="1" applyBorder="1" applyAlignment="1">
      <alignment horizontal="center" vertical="center" shrinkToFit="1"/>
    </xf>
    <xf numFmtId="0" fontId="38" fillId="7" borderId="16" xfId="1" applyFont="1" applyFill="1" applyBorder="1" applyAlignment="1">
      <alignment horizontal="center" vertical="center" shrinkToFit="1"/>
    </xf>
    <xf numFmtId="0" fontId="38" fillId="7" borderId="12" xfId="1" applyFont="1" applyFill="1" applyBorder="1" applyAlignment="1">
      <alignment horizontal="center" vertical="center" shrinkToFit="1"/>
    </xf>
    <xf numFmtId="0" fontId="38" fillId="7" borderId="19" xfId="1" applyFont="1" applyFill="1" applyBorder="1" applyAlignment="1">
      <alignment horizontal="center" vertical="center" shrinkToFit="1"/>
    </xf>
    <xf numFmtId="0" fontId="38" fillId="7" borderId="2" xfId="1" applyFont="1" applyFill="1" applyBorder="1" applyAlignment="1">
      <alignment horizontal="center" vertical="center" shrinkToFit="1"/>
    </xf>
    <xf numFmtId="0" fontId="38" fillId="7" borderId="10" xfId="1" applyFont="1" applyFill="1" applyBorder="1" applyAlignment="1">
      <alignment horizontal="center" vertical="center" shrinkToFit="1"/>
    </xf>
    <xf numFmtId="0" fontId="38" fillId="7" borderId="13" xfId="1" applyFont="1" applyFill="1" applyBorder="1" applyAlignment="1">
      <alignment horizontal="center" vertical="center" shrinkToFit="1"/>
    </xf>
    <xf numFmtId="0" fontId="41" fillId="7" borderId="15" xfId="1" applyFont="1" applyFill="1" applyBorder="1" applyAlignment="1">
      <alignment horizontal="center" vertical="center" shrinkToFit="1"/>
    </xf>
    <xf numFmtId="0" fontId="42" fillId="7" borderId="8" xfId="1" applyFont="1" applyFill="1" applyBorder="1" applyAlignment="1">
      <alignment horizontal="center" vertical="center" shrinkToFit="1"/>
    </xf>
    <xf numFmtId="0" fontId="42" fillId="7" borderId="2" xfId="1" applyFont="1" applyFill="1" applyBorder="1" applyAlignment="1">
      <alignment horizontal="center" vertical="center" shrinkToFit="1"/>
    </xf>
    <xf numFmtId="0" fontId="42" fillId="7" borderId="9" xfId="1" applyFont="1" applyFill="1" applyBorder="1" applyAlignment="1">
      <alignment horizontal="center" vertical="center" shrinkToFit="1"/>
    </xf>
    <xf numFmtId="0" fontId="6" fillId="7" borderId="0" xfId="1" applyFont="1" applyFill="1" applyAlignment="1">
      <alignment horizontal="center" vertical="center" shrinkToFit="1"/>
    </xf>
    <xf numFmtId="0" fontId="43" fillId="7" borderId="12" xfId="1" applyFont="1" applyFill="1" applyBorder="1" applyAlignment="1">
      <alignment horizontal="center" vertical="center" shrinkToFit="1"/>
    </xf>
    <xf numFmtId="0" fontId="42" fillId="7" borderId="12" xfId="1" applyFont="1" applyFill="1" applyBorder="1" applyAlignment="1">
      <alignment horizontal="center" vertical="center" shrinkToFit="1"/>
    </xf>
    <xf numFmtId="0" fontId="38" fillId="7" borderId="26" xfId="1" applyFont="1" applyFill="1" applyBorder="1" applyAlignment="1">
      <alignment horizontal="center" vertical="center" shrinkToFit="1"/>
    </xf>
    <xf numFmtId="0" fontId="41" fillId="7" borderId="2" xfId="1" applyFont="1" applyFill="1" applyBorder="1" applyAlignment="1">
      <alignment horizontal="center" vertical="center" shrinkToFit="1"/>
    </xf>
    <xf numFmtId="0" fontId="23" fillId="7" borderId="13" xfId="1" applyFont="1" applyFill="1" applyBorder="1" applyAlignment="1">
      <alignment horizontal="center" vertical="center" shrinkToFit="1"/>
    </xf>
    <xf numFmtId="0" fontId="6" fillId="7" borderId="13" xfId="1" applyFont="1" applyFill="1" applyBorder="1" applyAlignment="1">
      <alignment horizontal="center" vertical="center" shrinkToFit="1"/>
    </xf>
    <xf numFmtId="0" fontId="6" fillId="3" borderId="0" xfId="1" applyFont="1" applyFill="1" applyAlignment="1">
      <alignment horizontal="center" vertical="center" shrinkToFit="1"/>
    </xf>
    <xf numFmtId="0" fontId="38" fillId="3" borderId="0" xfId="1" applyFont="1" applyFill="1" applyAlignment="1">
      <alignment horizontal="center" vertical="center" shrinkToFit="1"/>
    </xf>
    <xf numFmtId="0" fontId="38" fillId="3" borderId="15" xfId="1" applyFont="1" applyFill="1" applyBorder="1" applyAlignment="1">
      <alignment horizontal="center" vertical="center" shrinkToFit="1"/>
    </xf>
    <xf numFmtId="0" fontId="6" fillId="3" borderId="0" xfId="1" applyFont="1" applyFill="1" applyBorder="1" applyAlignment="1">
      <alignment horizontal="center" vertical="center" shrinkToFit="1"/>
    </xf>
    <xf numFmtId="0" fontId="38" fillId="3" borderId="0" xfId="1" applyFont="1" applyFill="1" applyBorder="1" applyAlignment="1">
      <alignment horizontal="center" vertical="center" shrinkToFit="1"/>
    </xf>
    <xf numFmtId="0" fontId="35" fillId="3" borderId="0" xfId="1" applyFont="1" applyFill="1" applyAlignment="1">
      <alignment horizontal="center" vertical="center" shrinkToFit="1"/>
    </xf>
    <xf numFmtId="0" fontId="23" fillId="3" borderId="9" xfId="1" applyFont="1" applyFill="1" applyBorder="1" applyAlignment="1">
      <alignment horizontal="center" vertical="center" shrinkToFit="1"/>
    </xf>
    <xf numFmtId="0" fontId="37" fillId="3" borderId="8" xfId="1" applyFont="1" applyFill="1" applyBorder="1" applyAlignment="1">
      <alignment horizontal="center" vertical="center" shrinkToFit="1"/>
    </xf>
    <xf numFmtId="0" fontId="37" fillId="3" borderId="9" xfId="1" applyFont="1" applyFill="1" applyBorder="1" applyAlignment="1">
      <alignment horizontal="center" vertical="center" shrinkToFit="1"/>
    </xf>
    <xf numFmtId="0" fontId="37" fillId="3" borderId="10" xfId="1" applyFont="1" applyFill="1" applyBorder="1" applyAlignment="1">
      <alignment horizontal="center" vertical="center" shrinkToFit="1"/>
    </xf>
    <xf numFmtId="0" fontId="37" fillId="3" borderId="12" xfId="1" applyFont="1" applyFill="1" applyBorder="1" applyAlignment="1">
      <alignment horizontal="center" vertical="center" shrinkToFit="1"/>
    </xf>
    <xf numFmtId="0" fontId="37" fillId="3" borderId="0" xfId="1" applyFont="1" applyFill="1" applyBorder="1" applyAlignment="1">
      <alignment horizontal="center" vertical="center" shrinkToFit="1"/>
    </xf>
    <xf numFmtId="0" fontId="37" fillId="3" borderId="13" xfId="1" applyFont="1" applyFill="1" applyBorder="1" applyAlignment="1">
      <alignment horizontal="center" vertical="center" shrinkToFit="1"/>
    </xf>
    <xf numFmtId="0" fontId="37" fillId="3" borderId="14" xfId="1" applyFont="1" applyFill="1" applyBorder="1" applyAlignment="1">
      <alignment horizontal="center" vertical="center" shrinkToFit="1"/>
    </xf>
    <xf numFmtId="0" fontId="37" fillId="3" borderId="15" xfId="1" applyFont="1" applyFill="1" applyBorder="1" applyAlignment="1">
      <alignment horizontal="center" vertical="center" shrinkToFit="1"/>
    </xf>
    <xf numFmtId="0" fontId="37" fillId="3" borderId="16" xfId="1" applyFont="1" applyFill="1" applyBorder="1" applyAlignment="1">
      <alignment horizontal="center" vertical="center" shrinkToFit="1"/>
    </xf>
    <xf numFmtId="0" fontId="4" fillId="2" borderId="0" xfId="1" applyFont="1" applyFill="1" applyAlignment="1">
      <alignment horizontal="center" vertical="center" shrinkToFit="1"/>
    </xf>
    <xf numFmtId="0" fontId="6" fillId="3" borderId="9" xfId="1" applyFont="1" applyFill="1" applyBorder="1" applyAlignment="1">
      <alignment horizontal="center" vertical="center" shrinkToFit="1"/>
    </xf>
    <xf numFmtId="0" fontId="38" fillId="3" borderId="9" xfId="1" applyFont="1" applyFill="1" applyBorder="1" applyAlignment="1">
      <alignment horizontal="center" vertical="center" shrinkToFit="1"/>
    </xf>
    <xf numFmtId="0" fontId="68" fillId="3" borderId="0" xfId="1" applyFont="1" applyFill="1" applyAlignment="1">
      <alignment horizontal="left" vertical="center" shrinkToFit="1"/>
    </xf>
    <xf numFmtId="0" fontId="55" fillId="3" borderId="8" xfId="1" applyFont="1" applyFill="1" applyBorder="1" applyAlignment="1">
      <alignment horizontal="center" vertical="center" shrinkToFit="1"/>
    </xf>
    <xf numFmtId="0" fontId="55" fillId="3" borderId="9" xfId="1" applyFont="1" applyFill="1" applyBorder="1" applyAlignment="1">
      <alignment horizontal="center" vertical="center" shrinkToFit="1"/>
    </xf>
    <xf numFmtId="0" fontId="55" fillId="3" borderId="10" xfId="1" applyFont="1" applyFill="1" applyBorder="1" applyAlignment="1">
      <alignment horizontal="center" vertical="center" shrinkToFit="1"/>
    </xf>
    <xf numFmtId="0" fontId="55" fillId="3" borderId="12" xfId="1" applyFont="1" applyFill="1" applyBorder="1" applyAlignment="1">
      <alignment horizontal="center" vertical="center" shrinkToFit="1"/>
    </xf>
    <xf numFmtId="0" fontId="55" fillId="3" borderId="0" xfId="1" applyFont="1" applyFill="1" applyBorder="1" applyAlignment="1">
      <alignment horizontal="center" vertical="center" shrinkToFit="1"/>
    </xf>
    <xf numFmtId="0" fontId="55" fillId="3" borderId="13" xfId="1" applyFont="1" applyFill="1" applyBorder="1" applyAlignment="1">
      <alignment horizontal="center" vertical="center" shrinkToFit="1"/>
    </xf>
    <xf numFmtId="0" fontId="55" fillId="3" borderId="14" xfId="1" applyFont="1" applyFill="1" applyBorder="1" applyAlignment="1">
      <alignment horizontal="center" vertical="center" shrinkToFit="1"/>
    </xf>
    <xf numFmtId="0" fontId="55" fillId="3" borderId="15" xfId="1" applyFont="1" applyFill="1" applyBorder="1" applyAlignment="1">
      <alignment horizontal="center" vertical="center" shrinkToFit="1"/>
    </xf>
    <xf numFmtId="0" fontId="55" fillId="3" borderId="16" xfId="1" applyFont="1" applyFill="1" applyBorder="1" applyAlignment="1">
      <alignment horizontal="center" vertical="center" shrinkToFit="1"/>
    </xf>
    <xf numFmtId="0" fontId="35" fillId="3" borderId="0" xfId="1" applyFont="1" applyFill="1" applyBorder="1" applyAlignment="1">
      <alignment horizontal="center" vertical="center" shrinkToFit="1"/>
    </xf>
    <xf numFmtId="0" fontId="14" fillId="3" borderId="0" xfId="1" applyFont="1" applyFill="1" applyAlignment="1">
      <alignment horizontal="left" vertical="center" shrinkToFit="1"/>
    </xf>
    <xf numFmtId="0" fontId="11" fillId="2" borderId="25" xfId="1" applyFont="1" applyFill="1" applyBorder="1" applyAlignment="1">
      <alignment horizontal="center" vertical="center" shrinkToFit="1"/>
    </xf>
    <xf numFmtId="0" fontId="11" fillId="2" borderId="27" xfId="1" applyFont="1" applyFill="1" applyBorder="1" applyAlignment="1">
      <alignment horizontal="center" vertical="center" shrinkToFit="1"/>
    </xf>
    <xf numFmtId="0" fontId="11" fillId="2" borderId="0" xfId="1" applyFont="1" applyFill="1" applyBorder="1" applyAlignment="1" applyProtection="1">
      <alignment horizontal="center" vertical="center" shrinkToFit="1"/>
      <protection locked="0"/>
    </xf>
    <xf numFmtId="0" fontId="11" fillId="2" borderId="15" xfId="1" applyFont="1" applyFill="1" applyBorder="1" applyAlignment="1" applyProtection="1">
      <alignment horizontal="center" vertical="center" shrinkToFit="1"/>
      <protection locked="0"/>
    </xf>
    <xf numFmtId="0" fontId="11" fillId="2" borderId="13" xfId="1" applyFont="1" applyFill="1" applyBorder="1" applyAlignment="1" applyProtection="1">
      <alignment horizontal="center" vertical="center" shrinkToFit="1"/>
      <protection locked="0"/>
    </xf>
    <xf numFmtId="0" fontId="11" fillId="2" borderId="16" xfId="1" applyFont="1" applyFill="1" applyBorder="1" applyAlignment="1" applyProtection="1">
      <alignment horizontal="center" vertical="center" shrinkToFit="1"/>
      <protection locked="0"/>
    </xf>
    <xf numFmtId="0" fontId="16" fillId="3" borderId="8" xfId="1" applyFont="1" applyFill="1" applyBorder="1" applyAlignment="1">
      <alignment horizontal="center" vertical="center" shrinkToFit="1"/>
    </xf>
    <xf numFmtId="0" fontId="16" fillId="3" borderId="9" xfId="1" applyFont="1" applyFill="1" applyBorder="1" applyAlignment="1">
      <alignment horizontal="center" vertical="center" shrinkToFit="1"/>
    </xf>
    <xf numFmtId="0" fontId="16" fillId="3" borderId="10" xfId="1" applyFont="1" applyFill="1" applyBorder="1" applyAlignment="1">
      <alignment horizontal="center" vertical="center" shrinkToFit="1"/>
    </xf>
    <xf numFmtId="0" fontId="16" fillId="3" borderId="12" xfId="1" applyFont="1" applyFill="1" applyBorder="1" applyAlignment="1">
      <alignment horizontal="center" vertical="center" shrinkToFit="1"/>
    </xf>
    <xf numFmtId="0" fontId="16" fillId="3" borderId="0" xfId="1" applyFont="1" applyFill="1" applyBorder="1" applyAlignment="1">
      <alignment horizontal="center" vertical="center" shrinkToFit="1"/>
    </xf>
    <xf numFmtId="0" fontId="16" fillId="3" borderId="13" xfId="1" applyFont="1" applyFill="1" applyBorder="1" applyAlignment="1">
      <alignment horizontal="center" vertical="center" shrinkToFit="1"/>
    </xf>
    <xf numFmtId="0" fontId="16" fillId="3" borderId="14" xfId="1" applyFont="1" applyFill="1" applyBorder="1" applyAlignment="1">
      <alignment horizontal="center" vertical="center" shrinkToFit="1"/>
    </xf>
    <xf numFmtId="0" fontId="16" fillId="3" borderId="15" xfId="1" applyFont="1" applyFill="1" applyBorder="1" applyAlignment="1">
      <alignment horizontal="center" vertical="center" shrinkToFit="1"/>
    </xf>
    <xf numFmtId="0" fontId="16" fillId="3" borderId="16" xfId="1" applyFont="1" applyFill="1" applyBorder="1" applyAlignment="1">
      <alignment horizontal="center" vertical="center" shrinkToFit="1"/>
    </xf>
    <xf numFmtId="0" fontId="35" fillId="3" borderId="13" xfId="1" applyFont="1" applyFill="1" applyBorder="1" applyAlignment="1">
      <alignment horizontal="center" vertical="center" shrinkToFit="1"/>
    </xf>
    <xf numFmtId="0" fontId="11" fillId="2" borderId="19" xfId="1" applyFont="1" applyFill="1" applyBorder="1" applyAlignment="1">
      <alignment horizontal="center" vertical="center" shrinkToFit="1"/>
    </xf>
    <xf numFmtId="0" fontId="11" fillId="3" borderId="19" xfId="1" applyFont="1" applyFill="1" applyBorder="1" applyAlignment="1">
      <alignment horizontal="center" vertical="center" shrinkToFit="1"/>
    </xf>
    <xf numFmtId="0" fontId="16" fillId="2" borderId="0" xfId="1" applyFont="1" applyFill="1" applyBorder="1" applyAlignment="1" applyProtection="1">
      <alignment horizontal="left" vertical="center" shrinkToFit="1"/>
      <protection locked="0"/>
    </xf>
    <xf numFmtId="0" fontId="16" fillId="2" borderId="13" xfId="1" applyFont="1" applyFill="1" applyBorder="1" applyAlignment="1" applyProtection="1">
      <alignment horizontal="left" vertical="center" shrinkToFit="1"/>
      <protection locked="0"/>
    </xf>
    <xf numFmtId="0" fontId="48" fillId="3" borderId="0" xfId="1" applyFont="1" applyFill="1" applyBorder="1" applyAlignment="1">
      <alignment horizontal="left" vertical="center" shrinkToFit="1"/>
    </xf>
    <xf numFmtId="0" fontId="11" fillId="2" borderId="0" xfId="1" applyFont="1" applyFill="1" applyAlignment="1">
      <alignment horizontal="center" vertical="center" shrinkToFit="1"/>
    </xf>
    <xf numFmtId="0" fontId="24" fillId="2" borderId="0" xfId="1" applyFont="1" applyFill="1" applyBorder="1" applyAlignment="1">
      <alignment horizontal="center" vertical="center" shrinkToFit="1"/>
    </xf>
    <xf numFmtId="0" fontId="24" fillId="2" borderId="13" xfId="1" applyFont="1" applyFill="1" applyBorder="1" applyAlignment="1">
      <alignment horizontal="center" vertical="center" shrinkToFit="1"/>
    </xf>
    <xf numFmtId="0" fontId="24" fillId="2" borderId="15" xfId="1" applyFont="1" applyFill="1" applyBorder="1" applyAlignment="1">
      <alignment horizontal="center" vertical="center" shrinkToFit="1"/>
    </xf>
    <xf numFmtId="0" fontId="24" fillId="2" borderId="16" xfId="1" applyFont="1" applyFill="1" applyBorder="1" applyAlignment="1">
      <alignment horizontal="center" vertical="center" shrinkToFit="1"/>
    </xf>
    <xf numFmtId="0" fontId="25" fillId="2" borderId="8" xfId="1" applyFont="1" applyFill="1" applyBorder="1" applyAlignment="1">
      <alignment horizontal="center" vertical="center" shrinkToFit="1"/>
    </xf>
    <xf numFmtId="0" fontId="25" fillId="2" borderId="9" xfId="1" applyFont="1" applyFill="1" applyBorder="1" applyAlignment="1">
      <alignment horizontal="center" vertical="center" shrinkToFit="1"/>
    </xf>
    <xf numFmtId="0" fontId="25" fillId="2" borderId="10" xfId="1" applyFont="1" applyFill="1" applyBorder="1" applyAlignment="1">
      <alignment horizontal="center" vertical="center" shrinkToFit="1"/>
    </xf>
    <xf numFmtId="0" fontId="25" fillId="2" borderId="12" xfId="1" applyFont="1" applyFill="1" applyBorder="1" applyAlignment="1">
      <alignment horizontal="center" vertical="center" shrinkToFit="1"/>
    </xf>
    <xf numFmtId="0" fontId="25" fillId="2" borderId="0" xfId="1" applyFont="1" applyFill="1" applyBorder="1" applyAlignment="1">
      <alignment horizontal="center" vertical="center" shrinkToFit="1"/>
    </xf>
    <xf numFmtId="0" fontId="25" fillId="2" borderId="13" xfId="1" applyFont="1" applyFill="1" applyBorder="1" applyAlignment="1">
      <alignment horizontal="center" vertical="center" shrinkToFit="1"/>
    </xf>
    <xf numFmtId="0" fontId="25" fillId="2" borderId="14" xfId="1" applyFont="1" applyFill="1" applyBorder="1" applyAlignment="1">
      <alignment horizontal="center" vertical="center" shrinkToFit="1"/>
    </xf>
    <xf numFmtId="0" fontId="25" fillId="2" borderId="15" xfId="1" applyFont="1" applyFill="1" applyBorder="1" applyAlignment="1">
      <alignment horizontal="center" vertical="center" shrinkToFit="1"/>
    </xf>
    <xf numFmtId="0" fontId="25" fillId="2" borderId="16" xfId="1" applyFont="1" applyFill="1" applyBorder="1" applyAlignment="1">
      <alignment horizontal="center" vertical="center" shrinkToFit="1"/>
    </xf>
    <xf numFmtId="0" fontId="26" fillId="2" borderId="8"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13" xfId="1" applyFont="1" applyFill="1" applyBorder="1" applyAlignment="1">
      <alignment horizontal="center" vertical="center" shrinkToFit="1"/>
    </xf>
    <xf numFmtId="0" fontId="26" fillId="2" borderId="14" xfId="1" applyFont="1" applyFill="1" applyBorder="1" applyAlignment="1">
      <alignment horizontal="center" vertical="center" shrinkToFit="1"/>
    </xf>
    <xf numFmtId="0" fontId="26" fillId="2" borderId="15" xfId="1" applyFont="1" applyFill="1" applyBorder="1" applyAlignment="1">
      <alignment horizontal="center" vertical="center" shrinkToFit="1"/>
    </xf>
    <xf numFmtId="0" fontId="26" fillId="2" borderId="16" xfId="1" applyFont="1" applyFill="1" applyBorder="1" applyAlignment="1">
      <alignment horizontal="center" vertical="center" shrinkToFit="1"/>
    </xf>
    <xf numFmtId="0" fontId="23" fillId="2" borderId="20" xfId="1" applyFont="1" applyFill="1" applyBorder="1" applyAlignment="1">
      <alignment horizontal="center" vertical="center" shrinkToFit="1"/>
    </xf>
    <xf numFmtId="0" fontId="23" fillId="2" borderId="21" xfId="1" applyFont="1" applyFill="1" applyBorder="1" applyAlignment="1">
      <alignment horizontal="center" vertical="center" shrinkToFit="1"/>
    </xf>
    <xf numFmtId="0" fontId="23" fillId="2" borderId="22" xfId="1" applyFont="1" applyFill="1" applyBorder="1" applyAlignment="1">
      <alignment horizontal="center" vertical="center" shrinkToFit="1"/>
    </xf>
    <xf numFmtId="0" fontId="27" fillId="2" borderId="20" xfId="1" applyFont="1" applyFill="1" applyBorder="1" applyAlignment="1">
      <alignment horizontal="center" vertical="center" shrinkToFit="1"/>
    </xf>
    <xf numFmtId="0" fontId="23" fillId="2" borderId="23" xfId="1" applyFont="1" applyFill="1" applyBorder="1" applyAlignment="1">
      <alignment horizontal="center" vertical="center" shrinkToFit="1"/>
    </xf>
    <xf numFmtId="0" fontId="23" fillId="2" borderId="24" xfId="1" applyFont="1" applyFill="1" applyBorder="1" applyAlignment="1">
      <alignment horizontal="center" vertical="center" shrinkToFit="1"/>
    </xf>
    <xf numFmtId="0" fontId="47" fillId="2" borderId="0" xfId="1" applyFont="1" applyFill="1" applyBorder="1" applyAlignment="1">
      <alignment horizontal="center" vertical="center" shrinkToFit="1"/>
    </xf>
    <xf numFmtId="0" fontId="11" fillId="3" borderId="8" xfId="1" applyFont="1" applyFill="1" applyBorder="1" applyAlignment="1">
      <alignment horizontal="center" vertical="center" shrinkToFit="1"/>
    </xf>
    <xf numFmtId="0" fontId="11" fillId="3" borderId="9" xfId="1" applyFont="1" applyFill="1" applyBorder="1" applyAlignment="1">
      <alignment horizontal="center" vertical="center" shrinkToFit="1"/>
    </xf>
    <xf numFmtId="0" fontId="11" fillId="3" borderId="12" xfId="1" applyFont="1" applyFill="1" applyBorder="1" applyAlignment="1">
      <alignment horizontal="center" vertical="center" shrinkToFit="1"/>
    </xf>
    <xf numFmtId="0" fontId="11" fillId="3" borderId="0" xfId="1" applyFont="1" applyFill="1" applyBorder="1" applyAlignment="1">
      <alignment horizontal="center" vertical="center" shrinkToFit="1"/>
    </xf>
    <xf numFmtId="0" fontId="11" fillId="3" borderId="14" xfId="1" applyFont="1" applyFill="1" applyBorder="1" applyAlignment="1">
      <alignment horizontal="center" vertical="center" shrinkToFit="1"/>
    </xf>
    <xf numFmtId="0" fontId="11" fillId="3" borderId="15" xfId="1" applyFont="1" applyFill="1" applyBorder="1" applyAlignment="1">
      <alignment horizontal="center" vertical="center" shrinkToFit="1"/>
    </xf>
    <xf numFmtId="0" fontId="11" fillId="3" borderId="10" xfId="1" applyFont="1" applyFill="1" applyBorder="1" applyAlignment="1">
      <alignment horizontal="center" vertical="center" shrinkToFit="1"/>
    </xf>
    <xf numFmtId="0" fontId="11" fillId="3" borderId="13" xfId="1" applyFont="1" applyFill="1" applyBorder="1" applyAlignment="1">
      <alignment horizontal="center" vertical="center" shrinkToFit="1"/>
    </xf>
    <xf numFmtId="0" fontId="11" fillId="3" borderId="16" xfId="1" applyFont="1" applyFill="1" applyBorder="1" applyAlignment="1">
      <alignment horizontal="center" vertical="center" shrinkToFit="1"/>
    </xf>
    <xf numFmtId="0" fontId="67" fillId="2" borderId="9" xfId="1" applyFont="1" applyFill="1" applyBorder="1" applyAlignment="1">
      <alignment horizontal="center" vertical="center" shrinkToFit="1"/>
    </xf>
    <xf numFmtId="0" fontId="67" fillId="2" borderId="10" xfId="1" applyFont="1" applyFill="1" applyBorder="1" applyAlignment="1">
      <alignment horizontal="center" vertical="center" shrinkToFit="1"/>
    </xf>
    <xf numFmtId="0" fontId="67" fillId="2" borderId="0" xfId="1" applyFont="1" applyFill="1" applyBorder="1" applyAlignment="1">
      <alignment horizontal="center" vertical="center" shrinkToFit="1"/>
    </xf>
    <xf numFmtId="0" fontId="67" fillId="2" borderId="13" xfId="1" applyFont="1" applyFill="1" applyBorder="1" applyAlignment="1">
      <alignment horizontal="center" vertical="center" shrinkToFit="1"/>
    </xf>
    <xf numFmtId="0" fontId="67" fillId="2" borderId="15" xfId="1" applyFont="1" applyFill="1" applyBorder="1" applyAlignment="1">
      <alignment horizontal="center" vertical="center" shrinkToFit="1"/>
    </xf>
    <xf numFmtId="0" fontId="67" fillId="2" borderId="16" xfId="1" applyFont="1" applyFill="1" applyBorder="1" applyAlignment="1">
      <alignment horizontal="center" vertical="center" shrinkToFit="1"/>
    </xf>
    <xf numFmtId="0" fontId="17" fillId="3" borderId="0" xfId="1" applyFont="1" applyFill="1" applyBorder="1" applyAlignment="1">
      <alignment horizontal="center" shrinkToFit="1"/>
    </xf>
    <xf numFmtId="0" fontId="11" fillId="2" borderId="12" xfId="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30" fillId="2" borderId="8" xfId="1" applyFont="1" applyFill="1" applyBorder="1" applyAlignment="1" applyProtection="1">
      <alignment horizontal="center" vertical="center" shrinkToFit="1"/>
      <protection locked="0"/>
    </xf>
    <xf numFmtId="0" fontId="30" fillId="2" borderId="9" xfId="1" applyFont="1" applyFill="1" applyBorder="1" applyAlignment="1" applyProtection="1">
      <alignment horizontal="center" vertical="center" shrinkToFit="1"/>
      <protection locked="0"/>
    </xf>
    <xf numFmtId="0" fontId="30" fillId="2" borderId="10" xfId="1" applyFont="1" applyFill="1" applyBorder="1" applyAlignment="1" applyProtection="1">
      <alignment horizontal="center" vertical="center" shrinkToFit="1"/>
      <protection locked="0"/>
    </xf>
    <xf numFmtId="0" fontId="30" fillId="2" borderId="12" xfId="1" applyFont="1" applyFill="1" applyBorder="1" applyAlignment="1" applyProtection="1">
      <alignment horizontal="center" vertical="center" shrinkToFit="1"/>
      <protection locked="0"/>
    </xf>
    <xf numFmtId="0" fontId="30" fillId="2" borderId="0" xfId="1" applyFont="1" applyFill="1" applyBorder="1" applyAlignment="1" applyProtection="1">
      <alignment horizontal="center" vertical="center" shrinkToFit="1"/>
      <protection locked="0"/>
    </xf>
    <xf numFmtId="0" fontId="30" fillId="2" borderId="13" xfId="1" applyFont="1" applyFill="1" applyBorder="1" applyAlignment="1" applyProtection="1">
      <alignment horizontal="center" vertical="center" shrinkToFit="1"/>
      <protection locked="0"/>
    </xf>
    <xf numFmtId="0" fontId="6" fillId="2" borderId="20" xfId="1" applyFont="1" applyFill="1" applyBorder="1" applyAlignment="1">
      <alignment horizontal="center" vertical="center" shrinkToFit="1"/>
    </xf>
    <xf numFmtId="0" fontId="6" fillId="2" borderId="21" xfId="1" applyFont="1" applyFill="1" applyBorder="1" applyAlignment="1">
      <alignment horizontal="center" vertical="center" shrinkToFit="1"/>
    </xf>
    <xf numFmtId="0" fontId="6" fillId="2" borderId="22"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16" fillId="2" borderId="12" xfId="1" applyFont="1" applyFill="1" applyBorder="1" applyAlignment="1" applyProtection="1">
      <alignment horizontal="right" vertical="center" shrinkToFit="1"/>
      <protection locked="0"/>
    </xf>
    <xf numFmtId="0" fontId="16" fillId="2" borderId="0" xfId="1" applyFont="1" applyFill="1" applyBorder="1" applyAlignment="1" applyProtection="1">
      <alignment horizontal="right" vertical="center" shrinkToFit="1"/>
      <protection locked="0"/>
    </xf>
    <xf numFmtId="0" fontId="11" fillId="2" borderId="20" xfId="1" applyFont="1" applyFill="1" applyBorder="1" applyAlignment="1">
      <alignment horizontal="center" vertical="center" shrinkToFit="1"/>
    </xf>
    <xf numFmtId="0" fontId="11" fillId="2" borderId="21" xfId="1" applyFont="1" applyFill="1" applyBorder="1" applyAlignment="1">
      <alignment horizontal="center" vertical="center" shrinkToFit="1"/>
    </xf>
    <xf numFmtId="0" fontId="11" fillId="2" borderId="22" xfId="1" applyFont="1" applyFill="1" applyBorder="1" applyAlignment="1">
      <alignment horizontal="center" vertical="center" shrinkToFit="1"/>
    </xf>
    <xf numFmtId="0" fontId="11" fillId="2" borderId="23" xfId="1" applyFont="1" applyFill="1" applyBorder="1" applyAlignment="1">
      <alignment horizontal="center" vertical="center" shrinkToFit="1"/>
    </xf>
    <xf numFmtId="0" fontId="11" fillId="2" borderId="24" xfId="1" applyFont="1" applyFill="1" applyBorder="1" applyAlignment="1">
      <alignment horizontal="center" vertical="center" shrinkToFit="1"/>
    </xf>
    <xf numFmtId="0" fontId="6" fillId="2" borderId="25" xfId="1" applyFont="1" applyFill="1" applyBorder="1" applyAlignment="1">
      <alignment horizontal="center" vertical="center" shrinkToFit="1"/>
    </xf>
    <xf numFmtId="0" fontId="6" fillId="2" borderId="19"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6" fillId="2" borderId="27" xfId="1" applyFont="1" applyFill="1" applyBorder="1" applyAlignment="1">
      <alignment horizontal="center" vertical="center" shrinkToFit="1"/>
    </xf>
    <xf numFmtId="0" fontId="28" fillId="2" borderId="2" xfId="1" applyFont="1" applyFill="1" applyBorder="1" applyAlignment="1">
      <alignment horizontal="center" vertical="center" shrinkToFit="1"/>
    </xf>
    <xf numFmtId="0" fontId="28" fillId="2" borderId="26" xfId="1" applyFont="1" applyFill="1" applyBorder="1" applyAlignment="1">
      <alignment horizontal="center" vertical="center" shrinkToFit="1"/>
    </xf>
    <xf numFmtId="0" fontId="30" fillId="2" borderId="25" xfId="1" applyFont="1" applyFill="1" applyBorder="1" applyAlignment="1">
      <alignment horizontal="center" vertical="center" shrinkToFit="1"/>
    </xf>
    <xf numFmtId="0" fontId="30" fillId="2" borderId="19" xfId="1" applyFont="1" applyFill="1" applyBorder="1" applyAlignment="1">
      <alignment horizontal="center" vertical="center" shrinkToFit="1"/>
    </xf>
    <xf numFmtId="0" fontId="30" fillId="2" borderId="27" xfId="1" applyFont="1" applyFill="1" applyBorder="1" applyAlignment="1">
      <alignment horizontal="center" vertical="center" shrinkToFit="1"/>
    </xf>
    <xf numFmtId="0" fontId="18" fillId="2" borderId="0" xfId="1" applyFont="1" applyFill="1" applyBorder="1" applyAlignment="1">
      <alignment horizontal="center" shrinkToFit="1"/>
    </xf>
    <xf numFmtId="0" fontId="11" fillId="3" borderId="11" xfId="1" applyFont="1" applyFill="1" applyBorder="1" applyAlignment="1">
      <alignment horizontal="center" vertical="center" shrinkToFit="1"/>
    </xf>
    <xf numFmtId="49" fontId="15" fillId="3" borderId="8" xfId="1" applyNumberFormat="1" applyFont="1" applyFill="1" applyBorder="1" applyAlignment="1">
      <alignment horizontal="center" vertical="center" shrinkToFit="1"/>
    </xf>
    <xf numFmtId="49" fontId="15" fillId="3" borderId="9" xfId="1" applyNumberFormat="1" applyFont="1" applyFill="1" applyBorder="1" applyAlignment="1">
      <alignment horizontal="center" vertical="center" shrinkToFit="1"/>
    </xf>
    <xf numFmtId="49" fontId="15" fillId="3" borderId="12" xfId="1" applyNumberFormat="1" applyFont="1" applyFill="1" applyBorder="1" applyAlignment="1">
      <alignment horizontal="center" vertical="center" shrinkToFit="1"/>
    </xf>
    <xf numFmtId="49" fontId="15" fillId="3" borderId="0" xfId="1" applyNumberFormat="1" applyFont="1" applyFill="1" applyBorder="1" applyAlignment="1">
      <alignment horizontal="center" vertical="center" shrinkToFit="1"/>
    </xf>
    <xf numFmtId="49" fontId="15" fillId="3" borderId="14" xfId="1" applyNumberFormat="1" applyFont="1" applyFill="1" applyBorder="1" applyAlignment="1">
      <alignment horizontal="center" vertical="center" shrinkToFit="1"/>
    </xf>
    <xf numFmtId="49" fontId="15" fillId="3" borderId="15" xfId="1" applyNumberFormat="1" applyFont="1" applyFill="1" applyBorder="1" applyAlignment="1">
      <alignment horizontal="center" vertical="center" shrinkToFit="1"/>
    </xf>
    <xf numFmtId="0" fontId="15" fillId="3" borderId="8" xfId="1" applyFont="1" applyFill="1" applyBorder="1" applyAlignment="1">
      <alignment horizontal="center" vertical="center" shrinkToFit="1"/>
    </xf>
    <xf numFmtId="0" fontId="15" fillId="3" borderId="9" xfId="1" applyFont="1" applyFill="1" applyBorder="1" applyAlignment="1">
      <alignment horizontal="center" vertical="center" shrinkToFit="1"/>
    </xf>
    <xf numFmtId="0" fontId="15" fillId="2" borderId="10" xfId="1" applyFont="1" applyFill="1" applyBorder="1" applyAlignment="1">
      <alignment horizontal="center" vertical="center" shrinkToFit="1"/>
    </xf>
    <xf numFmtId="0" fontId="15" fillId="3" borderId="12" xfId="1" applyFont="1" applyFill="1" applyBorder="1" applyAlignment="1">
      <alignment horizontal="center" vertical="center" shrinkToFit="1"/>
    </xf>
    <xf numFmtId="0" fontId="15" fillId="3" borderId="0" xfId="1" applyFont="1" applyFill="1" applyBorder="1" applyAlignment="1">
      <alignment horizontal="center" vertical="center" shrinkToFit="1"/>
    </xf>
    <xf numFmtId="0" fontId="15" fillId="2" borderId="13" xfId="1" applyFont="1" applyFill="1" applyBorder="1" applyAlignment="1">
      <alignment horizontal="center" vertical="center" shrinkToFit="1"/>
    </xf>
    <xf numFmtId="0" fontId="15" fillId="3" borderId="14" xfId="1" applyFont="1" applyFill="1" applyBorder="1" applyAlignment="1">
      <alignment horizontal="center" vertical="center" shrinkToFit="1"/>
    </xf>
    <xf numFmtId="0" fontId="15" fillId="3" borderId="15" xfId="1" applyFont="1" applyFill="1" applyBorder="1" applyAlignment="1">
      <alignment horizontal="center" vertical="center" shrinkToFit="1"/>
    </xf>
    <xf numFmtId="0" fontId="15" fillId="2" borderId="16" xfId="1" applyFont="1" applyFill="1" applyBorder="1" applyAlignment="1">
      <alignment horizontal="center" vertical="center" shrinkToFit="1"/>
    </xf>
    <xf numFmtId="0" fontId="15" fillId="3" borderId="11" xfId="1" applyFont="1" applyFill="1" applyBorder="1" applyAlignment="1">
      <alignment horizontal="center" vertical="center" shrinkToFit="1"/>
    </xf>
    <xf numFmtId="0" fontId="15" fillId="3" borderId="19" xfId="1" applyFont="1" applyFill="1" applyBorder="1" applyAlignment="1">
      <alignment horizontal="center" vertical="center" shrinkToFit="1"/>
    </xf>
    <xf numFmtId="0" fontId="12" fillId="3" borderId="0" xfId="1" applyFont="1" applyFill="1" applyAlignment="1">
      <alignment horizontal="center" vertical="center" shrinkToFit="1"/>
    </xf>
    <xf numFmtId="0" fontId="35" fillId="3" borderId="7" xfId="1" applyFont="1" applyFill="1" applyBorder="1" applyAlignment="1">
      <alignment horizontal="center" vertical="center" shrinkToFit="1"/>
    </xf>
    <xf numFmtId="0" fontId="35" fillId="3" borderId="2" xfId="1" applyFont="1" applyFill="1" applyBorder="1" applyAlignment="1">
      <alignment horizontal="center" vertical="center" shrinkToFit="1"/>
    </xf>
    <xf numFmtId="0" fontId="35" fillId="3" borderId="26" xfId="1" applyFont="1" applyFill="1" applyBorder="1" applyAlignment="1">
      <alignment horizontal="center" vertical="center" shrinkToFit="1"/>
    </xf>
    <xf numFmtId="0" fontId="11" fillId="4" borderId="28" xfId="1" applyFont="1" applyFill="1" applyBorder="1" applyAlignment="1" applyProtection="1">
      <alignment horizontal="center" vertical="center" shrinkToFit="1"/>
      <protection locked="0"/>
    </xf>
    <xf numFmtId="0" fontId="11" fillId="4" borderId="29" xfId="1" applyFont="1" applyFill="1" applyBorder="1" applyAlignment="1" applyProtection="1">
      <alignment horizontal="center" vertical="center" shrinkToFit="1"/>
      <protection locked="0"/>
    </xf>
    <xf numFmtId="0" fontId="11" fillId="4" borderId="30" xfId="1" applyFont="1" applyFill="1" applyBorder="1" applyAlignment="1" applyProtection="1">
      <alignment horizontal="center" vertical="center" shrinkToFit="1"/>
      <protection locked="0"/>
    </xf>
    <xf numFmtId="0" fontId="11" fillId="4" borderId="31" xfId="1" applyFont="1" applyFill="1" applyBorder="1" applyAlignment="1" applyProtection="1">
      <alignment horizontal="center" vertical="center" shrinkToFit="1"/>
      <protection locked="0"/>
    </xf>
    <xf numFmtId="0" fontId="11" fillId="4" borderId="32" xfId="1" applyFont="1" applyFill="1" applyBorder="1" applyAlignment="1" applyProtection="1">
      <alignment horizontal="center" vertical="center" shrinkToFit="1"/>
      <protection locked="0"/>
    </xf>
    <xf numFmtId="0" fontId="11" fillId="4" borderId="33" xfId="1" applyFont="1" applyFill="1" applyBorder="1" applyAlignment="1" applyProtection="1">
      <alignment horizontal="center" vertical="center" shrinkToFit="1"/>
      <protection locked="0"/>
    </xf>
    <xf numFmtId="0" fontId="11" fillId="4" borderId="34" xfId="1" applyFont="1" applyFill="1" applyBorder="1" applyAlignment="1" applyProtection="1">
      <alignment horizontal="center" vertical="center" shrinkToFit="1"/>
      <protection locked="0"/>
    </xf>
    <xf numFmtId="0" fontId="11" fillId="4" borderId="35" xfId="1" applyFont="1" applyFill="1" applyBorder="1" applyAlignment="1" applyProtection="1">
      <alignment horizontal="center" vertical="center" shrinkToFit="1"/>
      <protection locked="0"/>
    </xf>
    <xf numFmtId="0" fontId="11" fillId="4" borderId="36" xfId="1" applyFont="1" applyFill="1" applyBorder="1" applyAlignment="1" applyProtection="1">
      <alignment horizontal="center" vertical="center" shrinkToFit="1"/>
      <protection locked="0"/>
    </xf>
    <xf numFmtId="0" fontId="11" fillId="2" borderId="0" xfId="1" applyNumberFormat="1" applyFont="1" applyFill="1" applyBorder="1" applyAlignment="1" applyProtection="1">
      <alignment horizontal="center" vertical="center" shrinkToFit="1"/>
      <protection locked="0"/>
    </xf>
    <xf numFmtId="0" fontId="11" fillId="2" borderId="15" xfId="1" applyNumberFormat="1" applyFont="1" applyFill="1" applyBorder="1" applyAlignment="1" applyProtection="1">
      <alignment horizontal="center" vertical="center" shrinkToFit="1"/>
      <protection locked="0"/>
    </xf>
    <xf numFmtId="0" fontId="48" fillId="3" borderId="0" xfId="1" applyFont="1" applyFill="1" applyBorder="1" applyAlignment="1">
      <alignment horizontal="right" vertical="center" shrinkToFit="1"/>
    </xf>
    <xf numFmtId="0" fontId="29" fillId="2" borderId="7" xfId="1" applyFont="1" applyFill="1" applyBorder="1" applyAlignment="1">
      <alignment horizontal="center" vertical="center" shrinkToFit="1"/>
    </xf>
    <xf numFmtId="0" fontId="29" fillId="2" borderId="2" xfId="1" applyFont="1" applyFill="1" applyBorder="1" applyAlignment="1">
      <alignment horizontal="center" vertical="center" shrinkToFit="1"/>
    </xf>
    <xf numFmtId="0" fontId="29" fillId="2" borderId="26" xfId="1" applyFont="1" applyFill="1" applyBorder="1" applyAlignment="1">
      <alignment horizontal="center" vertical="center" shrinkToFit="1"/>
    </xf>
    <xf numFmtId="0" fontId="9" fillId="3" borderId="0" xfId="1" applyFont="1" applyFill="1" applyAlignment="1">
      <alignment horizontal="left" vertical="top" shrinkToFit="1"/>
    </xf>
    <xf numFmtId="0" fontId="48" fillId="2" borderId="0" xfId="1" applyFont="1" applyFill="1" applyBorder="1" applyAlignment="1">
      <alignment horizontal="center" vertical="center" shrinkToFit="1"/>
    </xf>
    <xf numFmtId="0" fontId="38" fillId="2" borderId="9" xfId="1" applyFont="1" applyFill="1" applyBorder="1" applyAlignment="1">
      <alignment horizontal="center" vertical="center" shrinkToFit="1"/>
    </xf>
    <xf numFmtId="0" fontId="38" fillId="2" borderId="0" xfId="1" applyFont="1" applyFill="1" applyAlignment="1">
      <alignment horizontal="center" vertical="center" shrinkToFit="1"/>
    </xf>
    <xf numFmtId="0" fontId="56" fillId="0" borderId="2" xfId="0" applyFont="1" applyBorder="1" applyAlignment="1">
      <alignment horizontal="center" vertical="center"/>
    </xf>
    <xf numFmtId="0" fontId="49" fillId="0" borderId="2" xfId="0" applyFont="1" applyBorder="1" applyAlignment="1">
      <alignment horizontal="center" vertical="center"/>
    </xf>
    <xf numFmtId="20" fontId="56" fillId="0" borderId="2" xfId="0" applyNumberFormat="1" applyFont="1" applyBorder="1" applyAlignment="1">
      <alignment horizontal="right" vertical="center"/>
    </xf>
    <xf numFmtId="20" fontId="49" fillId="0" borderId="2" xfId="0" applyNumberFormat="1" applyFont="1" applyBorder="1" applyAlignment="1">
      <alignment horizontal="right" vertical="center"/>
    </xf>
    <xf numFmtId="0" fontId="64" fillId="0" borderId="0" xfId="0" applyFont="1" applyAlignment="1">
      <alignment horizontal="center" vertical="center"/>
    </xf>
    <xf numFmtId="0" fontId="3" fillId="0" borderId="0" xfId="0" applyFont="1" applyAlignment="1">
      <alignment horizontal="center" vertical="center"/>
    </xf>
    <xf numFmtId="0" fontId="52" fillId="0" borderId="39" xfId="0" applyFont="1" applyBorder="1" applyAlignment="1">
      <alignment horizontal="center" vertical="center"/>
    </xf>
    <xf numFmtId="0" fontId="52" fillId="0" borderId="40" xfId="0" applyFont="1" applyBorder="1" applyAlignment="1">
      <alignment horizontal="center" vertical="center"/>
    </xf>
    <xf numFmtId="0" fontId="52" fillId="0" borderId="41" xfId="0" applyFont="1" applyBorder="1" applyAlignment="1">
      <alignment horizontal="center" vertical="center"/>
    </xf>
    <xf numFmtId="0" fontId="49" fillId="0" borderId="38" xfId="0" applyFont="1" applyBorder="1" applyAlignment="1">
      <alignment horizontal="center" vertical="center"/>
    </xf>
    <xf numFmtId="0" fontId="49" fillId="0" borderId="15" xfId="0" applyFont="1" applyBorder="1" applyAlignment="1">
      <alignment horizontal="center" vertical="center"/>
    </xf>
    <xf numFmtId="0" fontId="49" fillId="0" borderId="37" xfId="0" applyFont="1" applyBorder="1" applyAlignment="1">
      <alignment horizontal="center" vertical="center"/>
    </xf>
    <xf numFmtId="0" fontId="49" fillId="0" borderId="1" xfId="0" applyFont="1" applyBorder="1" applyAlignment="1">
      <alignment horizontal="center"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52" fillId="0" borderId="38" xfId="0" applyFont="1" applyBorder="1" applyAlignment="1">
      <alignment horizontal="center" vertical="center"/>
    </xf>
    <xf numFmtId="0" fontId="52" fillId="0" borderId="15" xfId="0" applyFont="1" applyBorder="1" applyAlignment="1">
      <alignment horizontal="center" vertical="center"/>
    </xf>
    <xf numFmtId="0" fontId="52" fillId="0" borderId="4" xfId="0" applyFont="1" applyBorder="1" applyAlignment="1">
      <alignment horizontal="center" vertical="center"/>
    </xf>
    <xf numFmtId="0" fontId="52" fillId="0" borderId="5" xfId="0" applyFont="1" applyBorder="1" applyAlignment="1">
      <alignment horizontal="center" vertical="center"/>
    </xf>
    <xf numFmtId="0" fontId="52" fillId="0" borderId="1" xfId="0" applyFont="1" applyBorder="1" applyAlignment="1">
      <alignment horizontal="center" vertical="center"/>
    </xf>
    <xf numFmtId="0" fontId="52" fillId="0" borderId="2" xfId="0" applyFont="1" applyBorder="1" applyAlignment="1">
      <alignment horizontal="center" vertical="center"/>
    </xf>
    <xf numFmtId="0" fontId="52" fillId="0" borderId="6" xfId="0" applyFont="1" applyBorder="1" applyAlignment="1">
      <alignment horizontal="center" vertical="center"/>
    </xf>
    <xf numFmtId="0" fontId="52" fillId="0" borderId="3" xfId="0" applyFont="1" applyBorder="1" applyAlignment="1">
      <alignment horizontal="center" vertical="center"/>
    </xf>
    <xf numFmtId="0" fontId="52" fillId="0" borderId="37" xfId="0" applyFont="1" applyBorder="1" applyAlignment="1">
      <alignment horizontal="center" vertical="center"/>
    </xf>
  </cellXfs>
  <cellStyles count="3">
    <cellStyle name="Normal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EQ224"/>
  <sheetViews>
    <sheetView tabSelected="1" view="pageBreakPreview" topLeftCell="A148" zoomScale="80" zoomScaleNormal="100" zoomScaleSheetLayoutView="80" workbookViewId="0">
      <selection activeCell="DC148" sqref="DC148"/>
    </sheetView>
  </sheetViews>
  <sheetFormatPr defaultColWidth="1.36328125" defaultRowHeight="7.5" customHeight="1" x14ac:dyDescent="0.2"/>
  <cols>
    <col min="1" max="1" width="8.81640625" style="2" customWidth="1"/>
    <col min="2" max="16384" width="1.36328125" style="2"/>
  </cols>
  <sheetData>
    <row r="1" spans="1:143" ht="7.5" customHeight="1" x14ac:dyDescent="0.2">
      <c r="A1" s="370" t="s">
        <v>194</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c r="BS1" s="370"/>
      <c r="BT1" s="370"/>
      <c r="BU1" s="370"/>
      <c r="BV1" s="370"/>
      <c r="BW1" s="370"/>
      <c r="BX1" s="370"/>
      <c r="BY1" s="370"/>
      <c r="BZ1" s="370"/>
      <c r="CA1" s="370"/>
      <c r="CB1" s="370"/>
      <c r="CC1" s="370"/>
      <c r="CD1" s="370"/>
      <c r="CE1" s="370"/>
      <c r="CF1" s="370"/>
      <c r="CG1" s="370"/>
      <c r="CH1" s="370"/>
      <c r="CI1" s="370"/>
      <c r="CJ1" s="370"/>
      <c r="CK1" s="370"/>
      <c r="CL1" s="370"/>
      <c r="CM1" s="370"/>
      <c r="CN1" s="370"/>
      <c r="CO1" s="370"/>
      <c r="CP1" s="370"/>
      <c r="CQ1" s="370"/>
      <c r="CR1" s="370"/>
      <c r="CS1" s="370"/>
      <c r="CT1" s="370"/>
      <c r="CU1" s="370"/>
      <c r="CV1" s="370"/>
      <c r="CW1" s="370"/>
      <c r="CX1" s="370"/>
      <c r="CY1" s="370"/>
      <c r="CZ1" s="370"/>
      <c r="DA1" s="370"/>
      <c r="DB1" s="370"/>
      <c r="DC1" s="370"/>
      <c r="DD1" s="370"/>
      <c r="DE1" s="370"/>
      <c r="DF1" s="370"/>
      <c r="DG1" s="370"/>
      <c r="DH1" s="370"/>
      <c r="DI1" s="370"/>
      <c r="DJ1" s="370"/>
      <c r="DK1" s="370"/>
      <c r="DL1" s="370"/>
      <c r="DM1" s="370"/>
      <c r="DN1" s="370"/>
      <c r="DO1" s="370"/>
      <c r="DP1" s="370"/>
      <c r="DQ1" s="370"/>
      <c r="DR1" s="370"/>
      <c r="DS1" s="370"/>
      <c r="DT1" s="370"/>
      <c r="DU1" s="370"/>
      <c r="DV1" s="370"/>
      <c r="DW1" s="370"/>
      <c r="DX1" s="370"/>
      <c r="DY1" s="370"/>
      <c r="DZ1" s="370"/>
      <c r="EA1" s="370"/>
      <c r="EB1" s="370"/>
      <c r="EC1" s="370"/>
      <c r="ED1" s="370"/>
      <c r="EE1" s="370"/>
      <c r="EF1" s="370"/>
      <c r="EG1" s="370"/>
      <c r="EH1" s="370"/>
      <c r="EI1" s="370"/>
      <c r="EJ1" s="370"/>
      <c r="EK1" s="370"/>
    </row>
    <row r="2" spans="1:143" ht="7.5" customHeight="1" x14ac:dyDescent="0.2">
      <c r="A2" s="370"/>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370"/>
      <c r="BO2" s="370"/>
      <c r="BP2" s="370"/>
      <c r="BQ2" s="370"/>
      <c r="BR2" s="370"/>
      <c r="BS2" s="370"/>
      <c r="BT2" s="370"/>
      <c r="BU2" s="370"/>
      <c r="BV2" s="370"/>
      <c r="BW2" s="370"/>
      <c r="BX2" s="370"/>
      <c r="BY2" s="370"/>
      <c r="BZ2" s="370"/>
      <c r="CA2" s="370"/>
      <c r="CB2" s="370"/>
      <c r="CC2" s="370"/>
      <c r="CD2" s="370"/>
      <c r="CE2" s="370"/>
      <c r="CF2" s="370"/>
      <c r="CG2" s="370"/>
      <c r="CH2" s="370"/>
      <c r="CI2" s="370"/>
      <c r="CJ2" s="370"/>
      <c r="CK2" s="370"/>
      <c r="CL2" s="370"/>
      <c r="CM2" s="370"/>
      <c r="CN2" s="370"/>
      <c r="CO2" s="370"/>
      <c r="CP2" s="370"/>
      <c r="CQ2" s="370"/>
      <c r="CR2" s="370"/>
      <c r="CS2" s="370"/>
      <c r="CT2" s="370"/>
      <c r="CU2" s="370"/>
      <c r="CV2" s="370"/>
      <c r="CW2" s="370"/>
      <c r="CX2" s="370"/>
      <c r="CY2" s="370"/>
      <c r="CZ2" s="370"/>
      <c r="DA2" s="370"/>
      <c r="DB2" s="370"/>
      <c r="DC2" s="370"/>
      <c r="DD2" s="370"/>
      <c r="DE2" s="370"/>
      <c r="DF2" s="370"/>
      <c r="DG2" s="370"/>
      <c r="DH2" s="370"/>
      <c r="DI2" s="370"/>
      <c r="DJ2" s="370"/>
      <c r="DK2" s="370"/>
      <c r="DL2" s="370"/>
      <c r="DM2" s="370"/>
      <c r="DN2" s="370"/>
      <c r="DO2" s="370"/>
      <c r="DP2" s="370"/>
      <c r="DQ2" s="370"/>
      <c r="DR2" s="370"/>
      <c r="DS2" s="370"/>
      <c r="DT2" s="370"/>
      <c r="DU2" s="370"/>
      <c r="DV2" s="370"/>
      <c r="DW2" s="370"/>
      <c r="DX2" s="370"/>
      <c r="DY2" s="370"/>
      <c r="DZ2" s="370"/>
      <c r="EA2" s="370"/>
      <c r="EB2" s="370"/>
      <c r="EC2" s="370"/>
      <c r="ED2" s="370"/>
      <c r="EE2" s="370"/>
      <c r="EF2" s="370"/>
      <c r="EG2" s="370"/>
      <c r="EH2" s="370"/>
      <c r="EI2" s="370"/>
      <c r="EJ2" s="370"/>
      <c r="EK2" s="370"/>
    </row>
    <row r="3" spans="1:143" ht="7.5" customHeight="1" x14ac:dyDescent="0.2">
      <c r="A3" s="370"/>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c r="BC3" s="370"/>
      <c r="BD3" s="370"/>
      <c r="BE3" s="370"/>
      <c r="BF3" s="370"/>
      <c r="BG3" s="370"/>
      <c r="BH3" s="370"/>
      <c r="BI3" s="370"/>
      <c r="BJ3" s="370"/>
      <c r="BK3" s="370"/>
      <c r="BL3" s="370"/>
      <c r="BM3" s="370"/>
      <c r="BN3" s="370"/>
      <c r="BO3" s="370"/>
      <c r="BP3" s="370"/>
      <c r="BQ3" s="370"/>
      <c r="BR3" s="370"/>
      <c r="BS3" s="370"/>
      <c r="BT3" s="370"/>
      <c r="BU3" s="370"/>
      <c r="BV3" s="370"/>
      <c r="BW3" s="370"/>
      <c r="BX3" s="370"/>
      <c r="BY3" s="370"/>
      <c r="BZ3" s="370"/>
      <c r="CA3" s="370"/>
      <c r="CB3" s="370"/>
      <c r="CC3" s="370"/>
      <c r="CD3" s="370"/>
      <c r="CE3" s="370"/>
      <c r="CF3" s="370"/>
      <c r="CG3" s="370"/>
      <c r="CH3" s="370"/>
      <c r="CI3" s="370"/>
      <c r="CJ3" s="370"/>
      <c r="CK3" s="370"/>
      <c r="CL3" s="370"/>
      <c r="CM3" s="370"/>
      <c r="CN3" s="370"/>
      <c r="CO3" s="370"/>
      <c r="CP3" s="370"/>
      <c r="CQ3" s="370"/>
      <c r="CR3" s="370"/>
      <c r="CS3" s="370"/>
      <c r="CT3" s="370"/>
      <c r="CU3" s="370"/>
      <c r="CV3" s="370"/>
      <c r="CW3" s="370"/>
      <c r="CX3" s="370"/>
      <c r="CY3" s="370"/>
      <c r="CZ3" s="370"/>
      <c r="DA3" s="370"/>
      <c r="DB3" s="370"/>
      <c r="DC3" s="370"/>
      <c r="DD3" s="370"/>
      <c r="DE3" s="370"/>
      <c r="DF3" s="370"/>
      <c r="DG3" s="370"/>
      <c r="DH3" s="370"/>
      <c r="DI3" s="370"/>
      <c r="DJ3" s="370"/>
      <c r="DK3" s="370"/>
      <c r="DL3" s="370"/>
      <c r="DM3" s="370"/>
      <c r="DN3" s="370"/>
      <c r="DO3" s="370"/>
      <c r="DP3" s="370"/>
      <c r="DQ3" s="370"/>
      <c r="DR3" s="370"/>
      <c r="DS3" s="370"/>
      <c r="DT3" s="370"/>
      <c r="DU3" s="370"/>
      <c r="DV3" s="370"/>
      <c r="DW3" s="370"/>
      <c r="DX3" s="370"/>
      <c r="DY3" s="370"/>
      <c r="DZ3" s="370"/>
      <c r="EA3" s="370"/>
      <c r="EB3" s="370"/>
      <c r="EC3" s="370"/>
      <c r="ED3" s="370"/>
      <c r="EE3" s="370"/>
      <c r="EF3" s="370"/>
      <c r="EG3" s="370"/>
      <c r="EH3" s="370"/>
      <c r="EI3" s="370"/>
      <c r="EJ3" s="370"/>
      <c r="EK3" s="370"/>
    </row>
    <row r="4" spans="1:143" ht="7.5" customHeight="1"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c r="DF4" s="370"/>
      <c r="DG4" s="370"/>
      <c r="DH4" s="370"/>
      <c r="DI4" s="370"/>
      <c r="DJ4" s="370"/>
      <c r="DK4" s="370"/>
      <c r="DL4" s="370"/>
      <c r="DM4" s="370"/>
      <c r="DN4" s="370"/>
      <c r="DO4" s="370"/>
      <c r="DP4" s="370"/>
      <c r="DQ4" s="370"/>
      <c r="DR4" s="370"/>
      <c r="DS4" s="370"/>
      <c r="DT4" s="370"/>
      <c r="DU4" s="370"/>
      <c r="DV4" s="370"/>
      <c r="DW4" s="370"/>
      <c r="DX4" s="370"/>
      <c r="DY4" s="370"/>
      <c r="DZ4" s="370"/>
      <c r="EA4" s="370"/>
      <c r="EB4" s="370"/>
      <c r="EC4" s="370"/>
      <c r="ED4" s="370"/>
      <c r="EE4" s="370"/>
      <c r="EF4" s="370"/>
      <c r="EG4" s="370"/>
      <c r="EH4" s="370"/>
      <c r="EI4" s="370"/>
      <c r="EJ4" s="370"/>
      <c r="EK4" s="370"/>
    </row>
    <row r="5" spans="1:143" ht="7.5" customHeight="1"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c r="DF5" s="370"/>
      <c r="DG5" s="370"/>
      <c r="DH5" s="370"/>
      <c r="DI5" s="370"/>
      <c r="DJ5" s="370"/>
      <c r="DK5" s="370"/>
      <c r="DL5" s="370"/>
      <c r="DM5" s="370"/>
      <c r="DN5" s="370"/>
      <c r="DO5" s="370"/>
      <c r="DP5" s="370"/>
      <c r="DQ5" s="370"/>
      <c r="DR5" s="370"/>
      <c r="DS5" s="370"/>
      <c r="DT5" s="370"/>
      <c r="DU5" s="370"/>
      <c r="DV5" s="370"/>
      <c r="DW5" s="370"/>
      <c r="DX5" s="370"/>
      <c r="DY5" s="370"/>
      <c r="DZ5" s="370"/>
      <c r="EA5" s="370"/>
      <c r="EB5" s="370"/>
      <c r="EC5" s="370"/>
      <c r="ED5" s="370"/>
      <c r="EE5" s="370"/>
      <c r="EF5" s="370"/>
      <c r="EG5" s="370"/>
      <c r="EH5" s="370"/>
      <c r="EI5" s="370"/>
      <c r="EJ5" s="370"/>
      <c r="EK5" s="370"/>
    </row>
    <row r="6" spans="1:143" ht="7.5"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235" t="s">
        <v>53</v>
      </c>
      <c r="CY6" s="235"/>
      <c r="CZ6" s="235"/>
      <c r="DA6" s="235"/>
      <c r="DB6" s="235"/>
      <c r="DC6" s="235"/>
      <c r="DD6" s="235"/>
      <c r="DE6" s="235"/>
      <c r="DF6" s="235"/>
      <c r="DG6" s="235"/>
      <c r="DH6" s="235"/>
      <c r="DI6" s="235"/>
      <c r="DJ6" s="235"/>
      <c r="DK6" s="235"/>
      <c r="DL6" s="235"/>
      <c r="DM6" s="235"/>
      <c r="DN6" s="235"/>
      <c r="DO6" s="235"/>
      <c r="DP6" s="235"/>
      <c r="DQ6" s="235"/>
      <c r="DR6" s="235"/>
      <c r="DS6" s="235"/>
      <c r="DT6" s="235"/>
      <c r="DU6" s="235"/>
      <c r="DV6" s="235"/>
      <c r="DW6" s="235"/>
      <c r="DX6" s="235"/>
      <c r="DY6" s="235"/>
      <c r="DZ6" s="235"/>
      <c r="EA6" s="235"/>
      <c r="EB6" s="235"/>
      <c r="EC6" s="235"/>
      <c r="ED6" s="235"/>
      <c r="EE6" s="235"/>
      <c r="EF6" s="235"/>
      <c r="EG6" s="235"/>
      <c r="EH6" s="235"/>
      <c r="EI6" s="235"/>
      <c r="EJ6" s="235"/>
      <c r="EK6" s="235"/>
    </row>
    <row r="7" spans="1:143" ht="7.5" customHeight="1" x14ac:dyDescent="0.2">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235"/>
      <c r="CY7" s="235"/>
      <c r="CZ7" s="235"/>
      <c r="DA7" s="235"/>
      <c r="DB7" s="235"/>
      <c r="DC7" s="235"/>
      <c r="DD7" s="235"/>
      <c r="DE7" s="235"/>
      <c r="DF7" s="235"/>
      <c r="DG7" s="235"/>
      <c r="DH7" s="235"/>
      <c r="DI7" s="235"/>
      <c r="DJ7" s="235"/>
      <c r="DK7" s="235"/>
      <c r="DL7" s="235"/>
      <c r="DM7" s="235"/>
      <c r="DN7" s="235"/>
      <c r="DO7" s="235"/>
      <c r="DP7" s="235"/>
      <c r="DQ7" s="235"/>
      <c r="DR7" s="235"/>
      <c r="DS7" s="235"/>
      <c r="DT7" s="235"/>
      <c r="DU7" s="235"/>
      <c r="DV7" s="235"/>
      <c r="DW7" s="235"/>
      <c r="DX7" s="235"/>
      <c r="DY7" s="235"/>
      <c r="DZ7" s="235"/>
      <c r="EA7" s="235"/>
      <c r="EB7" s="235"/>
      <c r="EC7" s="235"/>
      <c r="ED7" s="235"/>
      <c r="EE7" s="235"/>
      <c r="EF7" s="235"/>
      <c r="EG7" s="235"/>
      <c r="EH7" s="235"/>
      <c r="EI7" s="235"/>
      <c r="EJ7" s="235"/>
      <c r="EK7" s="235"/>
    </row>
    <row r="8" spans="1:143" ht="7.5" customHeight="1" x14ac:dyDescent="0.2">
      <c r="A8" s="350" t="s">
        <v>28</v>
      </c>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5"/>
      <c r="AB8" s="5"/>
      <c r="AC8" s="5"/>
      <c r="AD8" s="5"/>
      <c r="AE8" s="5"/>
      <c r="AF8" s="5"/>
      <c r="AG8" s="287" t="s">
        <v>26</v>
      </c>
      <c r="AH8" s="288"/>
      <c r="AI8" s="288"/>
      <c r="AJ8" s="288"/>
      <c r="AK8" s="288"/>
      <c r="AL8" s="288"/>
      <c r="AM8" s="288"/>
      <c r="AN8" s="288"/>
      <c r="AO8" s="288"/>
      <c r="AP8" s="287" t="s">
        <v>27</v>
      </c>
      <c r="AQ8" s="288"/>
      <c r="AR8" s="288"/>
      <c r="AS8" s="288"/>
      <c r="AT8" s="288"/>
      <c r="AU8" s="288"/>
      <c r="AV8" s="288"/>
      <c r="AW8" s="288"/>
      <c r="AX8" s="293"/>
      <c r="AY8" s="332" t="s">
        <v>3</v>
      </c>
      <c r="AZ8" s="332"/>
      <c r="BA8" s="332"/>
      <c r="BB8" s="332"/>
      <c r="BC8" s="332"/>
      <c r="BD8" s="332"/>
      <c r="BE8" s="332"/>
      <c r="BF8" s="332"/>
      <c r="BG8" s="332"/>
      <c r="BH8" s="332" t="s">
        <v>4</v>
      </c>
      <c r="BI8" s="332"/>
      <c r="BJ8" s="332"/>
      <c r="BK8" s="332"/>
      <c r="BL8" s="332"/>
      <c r="BM8" s="332"/>
      <c r="BN8" s="332"/>
      <c r="BO8" s="332"/>
      <c r="BP8" s="332"/>
      <c r="BQ8" s="253"/>
      <c r="BR8" s="253"/>
      <c r="BS8" s="253"/>
      <c r="BT8" s="253"/>
      <c r="BU8" s="253"/>
      <c r="BV8" s="253"/>
      <c r="BW8" s="253"/>
      <c r="BX8" s="253"/>
      <c r="BY8" s="289"/>
      <c r="BZ8" s="4"/>
      <c r="CA8" s="4"/>
      <c r="CB8" s="4"/>
      <c r="CC8" s="4"/>
      <c r="CD8" s="4"/>
      <c r="CE8" s="4"/>
      <c r="CF8" s="4"/>
      <c r="CG8" s="4"/>
      <c r="CH8" s="4"/>
      <c r="CI8" s="4"/>
      <c r="CJ8" s="4"/>
      <c r="CK8" s="4"/>
      <c r="CL8" s="4"/>
      <c r="CM8" s="4"/>
      <c r="CN8" s="4"/>
      <c r="CO8" s="4"/>
      <c r="CP8" s="4"/>
      <c r="CQ8" s="4"/>
      <c r="CR8" s="4"/>
      <c r="CS8" s="4"/>
      <c r="CT8" s="4"/>
      <c r="CU8" s="4"/>
      <c r="CV8" s="4"/>
      <c r="CW8" s="4"/>
      <c r="CX8" s="235"/>
      <c r="CY8" s="235"/>
      <c r="CZ8" s="235"/>
      <c r="DA8" s="235"/>
      <c r="DB8" s="235"/>
      <c r="DC8" s="235"/>
      <c r="DD8" s="235"/>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row>
    <row r="9" spans="1:143" ht="7.5" customHeight="1"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B9" s="6"/>
      <c r="AC9" s="6"/>
      <c r="AD9" s="6"/>
      <c r="AE9" s="6"/>
      <c r="AF9" s="6"/>
      <c r="AG9" s="289"/>
      <c r="AH9" s="290"/>
      <c r="AI9" s="290"/>
      <c r="AJ9" s="290"/>
      <c r="AK9" s="290"/>
      <c r="AL9" s="290"/>
      <c r="AM9" s="290"/>
      <c r="AN9" s="290"/>
      <c r="AO9" s="290"/>
      <c r="AP9" s="289"/>
      <c r="AQ9" s="290"/>
      <c r="AR9" s="290"/>
      <c r="AS9" s="290"/>
      <c r="AT9" s="290"/>
      <c r="AU9" s="290"/>
      <c r="AV9" s="290"/>
      <c r="AW9" s="290"/>
      <c r="AX9" s="294"/>
      <c r="AY9" s="332"/>
      <c r="AZ9" s="332"/>
      <c r="BA9" s="332"/>
      <c r="BB9" s="332"/>
      <c r="BC9" s="332"/>
      <c r="BD9" s="332"/>
      <c r="BE9" s="332"/>
      <c r="BF9" s="332"/>
      <c r="BG9" s="332"/>
      <c r="BH9" s="332"/>
      <c r="BI9" s="332"/>
      <c r="BJ9" s="332"/>
      <c r="BK9" s="332"/>
      <c r="BL9" s="332"/>
      <c r="BM9" s="332"/>
      <c r="BN9" s="332"/>
      <c r="BO9" s="332"/>
      <c r="BP9" s="332"/>
      <c r="BQ9" s="253"/>
      <c r="BR9" s="253"/>
      <c r="BS9" s="253"/>
      <c r="BT9" s="253"/>
      <c r="BU9" s="253"/>
      <c r="BV9" s="253"/>
      <c r="BW9" s="253"/>
      <c r="BX9" s="253"/>
      <c r="BY9" s="289"/>
      <c r="BZ9" s="4"/>
      <c r="CA9" s="4"/>
      <c r="CB9" s="4"/>
      <c r="CC9" s="4"/>
      <c r="CD9" s="4"/>
      <c r="CE9" s="4"/>
      <c r="CF9" s="4"/>
      <c r="CG9" s="4"/>
      <c r="CH9" s="4"/>
      <c r="CI9" s="4"/>
      <c r="CJ9" s="365" t="s">
        <v>59</v>
      </c>
      <c r="CK9" s="365"/>
      <c r="CL9" s="365"/>
      <c r="CM9" s="365"/>
      <c r="CN9" s="365"/>
      <c r="CO9" s="365"/>
      <c r="CP9" s="365"/>
      <c r="CQ9" s="365"/>
      <c r="CR9" s="365"/>
      <c r="CS9" s="365"/>
      <c r="CT9" s="365"/>
      <c r="CU9" s="365"/>
      <c r="CV9" s="365"/>
      <c r="CW9" s="365"/>
      <c r="CX9" s="365"/>
    </row>
    <row r="10" spans="1:143" ht="7.5" customHeight="1"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B10" s="6"/>
      <c r="AC10" s="6"/>
      <c r="AD10" s="6"/>
      <c r="AE10" s="6"/>
      <c r="AF10" s="6"/>
      <c r="AG10" s="291"/>
      <c r="AH10" s="292"/>
      <c r="AI10" s="292"/>
      <c r="AJ10" s="292"/>
      <c r="AK10" s="292"/>
      <c r="AL10" s="292"/>
      <c r="AM10" s="292"/>
      <c r="AN10" s="292"/>
      <c r="AO10" s="292"/>
      <c r="AP10" s="291"/>
      <c r="AQ10" s="292"/>
      <c r="AR10" s="292"/>
      <c r="AS10" s="292"/>
      <c r="AT10" s="292"/>
      <c r="AU10" s="292"/>
      <c r="AV10" s="292"/>
      <c r="AW10" s="292"/>
      <c r="AX10" s="295"/>
      <c r="AY10" s="332"/>
      <c r="AZ10" s="332"/>
      <c r="BA10" s="332"/>
      <c r="BB10" s="332"/>
      <c r="BC10" s="332"/>
      <c r="BD10" s="332"/>
      <c r="BE10" s="332"/>
      <c r="BF10" s="332"/>
      <c r="BG10" s="332"/>
      <c r="BH10" s="332"/>
      <c r="BI10" s="332"/>
      <c r="BJ10" s="332"/>
      <c r="BK10" s="332"/>
      <c r="BL10" s="332"/>
      <c r="BM10" s="332"/>
      <c r="BN10" s="332"/>
      <c r="BO10" s="332"/>
      <c r="BP10" s="332"/>
      <c r="BQ10" s="253"/>
      <c r="BR10" s="253"/>
      <c r="BS10" s="253"/>
      <c r="BT10" s="253"/>
      <c r="BU10" s="253"/>
      <c r="BV10" s="253"/>
      <c r="BW10" s="253"/>
      <c r="BX10" s="253"/>
      <c r="BY10" s="289"/>
      <c r="BZ10" s="4"/>
      <c r="CA10" s="4"/>
      <c r="CB10" s="4"/>
      <c r="CC10" s="4"/>
      <c r="CD10" s="4"/>
      <c r="CE10" s="4"/>
      <c r="CF10" s="4"/>
      <c r="CG10" s="4"/>
      <c r="CH10" s="4"/>
      <c r="CI10" s="4"/>
      <c r="CJ10" s="365"/>
      <c r="CK10" s="365"/>
      <c r="CL10" s="365"/>
      <c r="CM10" s="365"/>
      <c r="CN10" s="365"/>
      <c r="CO10" s="365"/>
      <c r="CP10" s="365"/>
      <c r="CQ10" s="365"/>
      <c r="CR10" s="365"/>
      <c r="CS10" s="365"/>
      <c r="CT10" s="365"/>
      <c r="CU10" s="365"/>
      <c r="CV10" s="365"/>
      <c r="CW10" s="365"/>
      <c r="CX10" s="365"/>
      <c r="DW10" s="257" t="s">
        <v>77</v>
      </c>
      <c r="DX10" s="257"/>
      <c r="DY10" s="257"/>
      <c r="DZ10" s="257"/>
      <c r="EA10" s="257"/>
      <c r="EB10" s="257"/>
      <c r="EC10" s="257"/>
      <c r="ED10" s="257"/>
      <c r="EE10" s="257"/>
      <c r="EF10" s="257"/>
      <c r="EG10" s="257"/>
      <c r="EH10" s="257"/>
    </row>
    <row r="11" spans="1:143" ht="7.5" customHeight="1"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B11" s="6"/>
      <c r="AC11" s="6"/>
      <c r="AD11" s="6"/>
      <c r="AE11" s="6"/>
      <c r="AF11" s="6"/>
      <c r="AG11" s="339" t="s">
        <v>137</v>
      </c>
      <c r="AH11" s="340"/>
      <c r="AI11" s="340"/>
      <c r="AJ11" s="340"/>
      <c r="AK11" s="340"/>
      <c r="AL11" s="340"/>
      <c r="AM11" s="340"/>
      <c r="AN11" s="340"/>
      <c r="AO11" s="340"/>
      <c r="AP11" s="339" t="s">
        <v>136</v>
      </c>
      <c r="AQ11" s="340"/>
      <c r="AR11" s="340"/>
      <c r="AS11" s="340"/>
      <c r="AT11" s="340"/>
      <c r="AU11" s="340"/>
      <c r="AV11" s="340"/>
      <c r="AW11" s="340"/>
      <c r="AX11" s="341"/>
      <c r="AY11" s="348" t="s">
        <v>172</v>
      </c>
      <c r="AZ11" s="348"/>
      <c r="BA11" s="348"/>
      <c r="BB11" s="348"/>
      <c r="BC11" s="348"/>
      <c r="BD11" s="348"/>
      <c r="BE11" s="348"/>
      <c r="BF11" s="348"/>
      <c r="BG11" s="348"/>
      <c r="BH11" s="348" t="s">
        <v>153</v>
      </c>
      <c r="BI11" s="348"/>
      <c r="BJ11" s="348"/>
      <c r="BK11" s="348"/>
      <c r="BL11" s="348"/>
      <c r="BM11" s="348"/>
      <c r="BN11" s="348"/>
      <c r="BO11" s="348"/>
      <c r="BP11" s="348"/>
      <c r="BQ11" s="349"/>
      <c r="BR11" s="349"/>
      <c r="BS11" s="349"/>
      <c r="BT11" s="349"/>
      <c r="BU11" s="349"/>
      <c r="BV11" s="349"/>
      <c r="BW11" s="349"/>
      <c r="BX11" s="349"/>
      <c r="BY11" s="342"/>
      <c r="BZ11" s="4"/>
      <c r="CA11" s="4"/>
      <c r="CB11" s="4"/>
      <c r="CC11" s="4"/>
      <c r="CD11" s="4"/>
      <c r="CE11" s="4"/>
      <c r="CF11" s="4"/>
      <c r="CG11" s="4"/>
      <c r="CH11" s="4"/>
      <c r="CI11" s="4"/>
      <c r="CJ11" s="365"/>
      <c r="CK11" s="365"/>
      <c r="CL11" s="365"/>
      <c r="CM11" s="365"/>
      <c r="CN11" s="365"/>
      <c r="CO11" s="365"/>
      <c r="CP11" s="365"/>
      <c r="CQ11" s="365"/>
      <c r="CR11" s="365"/>
      <c r="CS11" s="365"/>
      <c r="CT11" s="365"/>
      <c r="CU11" s="365"/>
      <c r="CV11" s="365"/>
      <c r="CW11" s="365"/>
      <c r="CX11" s="365"/>
      <c r="DW11" s="257"/>
      <c r="DX11" s="257"/>
      <c r="DY11" s="257"/>
      <c r="DZ11" s="257"/>
      <c r="EA11" s="257"/>
      <c r="EB11" s="257"/>
      <c r="EC11" s="257"/>
      <c r="ED11" s="257"/>
      <c r="EE11" s="257"/>
      <c r="EF11" s="257"/>
      <c r="EG11" s="257"/>
      <c r="EH11" s="257"/>
    </row>
    <row r="12" spans="1:143" ht="7.5" customHeight="1" x14ac:dyDescent="0.2">
      <c r="AB12" s="6"/>
      <c r="AC12" s="6"/>
      <c r="AD12" s="6"/>
      <c r="AE12" s="6"/>
      <c r="AF12" s="6"/>
      <c r="AG12" s="342"/>
      <c r="AH12" s="343"/>
      <c r="AI12" s="343"/>
      <c r="AJ12" s="343"/>
      <c r="AK12" s="343"/>
      <c r="AL12" s="343"/>
      <c r="AM12" s="343"/>
      <c r="AN12" s="343"/>
      <c r="AO12" s="343"/>
      <c r="AP12" s="342"/>
      <c r="AQ12" s="343"/>
      <c r="AR12" s="343"/>
      <c r="AS12" s="343"/>
      <c r="AT12" s="343"/>
      <c r="AU12" s="343"/>
      <c r="AV12" s="343"/>
      <c r="AW12" s="343"/>
      <c r="AX12" s="344"/>
      <c r="AY12" s="348"/>
      <c r="AZ12" s="348"/>
      <c r="BA12" s="348"/>
      <c r="BB12" s="348"/>
      <c r="BC12" s="348"/>
      <c r="BD12" s="348"/>
      <c r="BE12" s="348"/>
      <c r="BF12" s="348"/>
      <c r="BG12" s="348"/>
      <c r="BH12" s="348"/>
      <c r="BI12" s="348"/>
      <c r="BJ12" s="348"/>
      <c r="BK12" s="348"/>
      <c r="BL12" s="348"/>
      <c r="BM12" s="348"/>
      <c r="BN12" s="348"/>
      <c r="BO12" s="348"/>
      <c r="BP12" s="348"/>
      <c r="BQ12" s="349"/>
      <c r="BR12" s="349"/>
      <c r="BS12" s="349"/>
      <c r="BT12" s="349"/>
      <c r="BU12" s="349"/>
      <c r="BV12" s="349"/>
      <c r="BW12" s="349"/>
      <c r="BX12" s="349"/>
      <c r="BY12" s="342"/>
      <c r="BZ12" s="4"/>
      <c r="CA12" s="4"/>
      <c r="CB12" s="4"/>
      <c r="CC12" s="4"/>
      <c r="CD12" s="4"/>
      <c r="CE12" s="4"/>
      <c r="CF12" s="4"/>
      <c r="CG12" s="4"/>
      <c r="CH12" s="4"/>
      <c r="CI12" s="4"/>
      <c r="CJ12" s="365"/>
      <c r="CK12" s="365"/>
      <c r="CL12" s="365"/>
      <c r="CM12" s="365"/>
      <c r="CN12" s="365"/>
      <c r="CO12" s="365"/>
      <c r="CP12" s="365"/>
      <c r="CQ12" s="365"/>
      <c r="CR12" s="365"/>
      <c r="CS12" s="365"/>
      <c r="CT12" s="365"/>
      <c r="CU12" s="365"/>
      <c r="CV12" s="365"/>
      <c r="CW12" s="365"/>
      <c r="CX12" s="365"/>
    </row>
    <row r="13" spans="1:143" ht="7.5" customHeight="1" x14ac:dyDescent="0.2">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345"/>
      <c r="AH13" s="346"/>
      <c r="AI13" s="346"/>
      <c r="AJ13" s="346"/>
      <c r="AK13" s="346"/>
      <c r="AL13" s="346"/>
      <c r="AM13" s="346"/>
      <c r="AN13" s="346"/>
      <c r="AO13" s="346"/>
      <c r="AP13" s="345"/>
      <c r="AQ13" s="346"/>
      <c r="AR13" s="346"/>
      <c r="AS13" s="346"/>
      <c r="AT13" s="346"/>
      <c r="AU13" s="346"/>
      <c r="AV13" s="346"/>
      <c r="AW13" s="346"/>
      <c r="AX13" s="347"/>
      <c r="AY13" s="348"/>
      <c r="AZ13" s="348"/>
      <c r="BA13" s="348"/>
      <c r="BB13" s="348"/>
      <c r="BC13" s="348"/>
      <c r="BD13" s="348"/>
      <c r="BE13" s="348"/>
      <c r="BF13" s="348"/>
      <c r="BG13" s="348"/>
      <c r="BH13" s="348"/>
      <c r="BI13" s="348"/>
      <c r="BJ13" s="348"/>
      <c r="BK13" s="348"/>
      <c r="BL13" s="348"/>
      <c r="BM13" s="348"/>
      <c r="BN13" s="348"/>
      <c r="BO13" s="348"/>
      <c r="BP13" s="348"/>
      <c r="BQ13" s="349"/>
      <c r="BR13" s="349"/>
      <c r="BS13" s="349"/>
      <c r="BT13" s="349"/>
      <c r="BU13" s="349"/>
      <c r="BV13" s="349"/>
      <c r="BW13" s="349"/>
      <c r="BX13" s="349"/>
      <c r="BY13" s="342"/>
      <c r="BZ13" s="4"/>
      <c r="CA13" s="4"/>
      <c r="CB13" s="4"/>
      <c r="CC13" s="4"/>
      <c r="CD13" s="4"/>
      <c r="CE13" s="4"/>
      <c r="CF13" s="4"/>
      <c r="CG13" s="4"/>
      <c r="CH13" s="4"/>
      <c r="CI13" s="4"/>
      <c r="CJ13" s="4"/>
      <c r="CK13" s="4"/>
      <c r="CL13" s="4"/>
      <c r="CM13" s="4"/>
      <c r="CN13" s="4"/>
      <c r="CO13" s="4"/>
      <c r="CP13" s="4"/>
      <c r="CQ13" s="4"/>
      <c r="CV13" s="19"/>
      <c r="CW13" s="212" t="str">
        <f>'schedule&amp;Resuits'!G50</f>
        <v>AUS</v>
      </c>
      <c r="CX13" s="213"/>
      <c r="CY13" s="213"/>
      <c r="CZ13" s="213"/>
      <c r="DA13" s="213"/>
      <c r="DB13" s="213"/>
      <c r="DC13" s="213"/>
      <c r="DD13" s="213"/>
      <c r="DE13" s="213"/>
      <c r="DF13" s="213"/>
      <c r="DG13" s="214"/>
      <c r="DH13" s="126"/>
      <c r="DI13" s="86"/>
      <c r="DJ13" s="210">
        <f>'schedule&amp;Resuits'!K50</f>
        <v>12</v>
      </c>
      <c r="DK13" s="210"/>
      <c r="DL13" s="210"/>
      <c r="DM13" s="205" t="s">
        <v>54</v>
      </c>
      <c r="DN13" s="206">
        <f>'schedule&amp;Resuits'!J50</f>
        <v>8</v>
      </c>
      <c r="DO13" s="206"/>
      <c r="DP13" s="206"/>
      <c r="DQ13" s="208" t="s">
        <v>74</v>
      </c>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row>
    <row r="14" spans="1:143" ht="7.5" customHeight="1" x14ac:dyDescent="0.2">
      <c r="C14" s="286" t="s">
        <v>37</v>
      </c>
      <c r="D14" s="286"/>
      <c r="E14" s="286"/>
      <c r="F14" s="286"/>
      <c r="G14" s="286"/>
      <c r="H14" s="286"/>
      <c r="I14" s="286"/>
      <c r="J14" s="286"/>
      <c r="K14" s="286"/>
      <c r="L14" s="286"/>
      <c r="M14" s="286"/>
      <c r="N14" s="286"/>
      <c r="O14" s="286"/>
      <c r="AG14" s="242" t="s">
        <v>61</v>
      </c>
      <c r="AH14" s="243"/>
      <c r="AI14" s="243"/>
      <c r="AJ14" s="243"/>
      <c r="AK14" s="243"/>
      <c r="AL14" s="243"/>
      <c r="AM14" s="243"/>
      <c r="AN14" s="243"/>
      <c r="AO14" s="244"/>
      <c r="AP14" s="242" t="s">
        <v>63</v>
      </c>
      <c r="AQ14" s="243"/>
      <c r="AR14" s="243"/>
      <c r="AS14" s="243"/>
      <c r="AT14" s="243"/>
      <c r="AU14" s="243"/>
      <c r="AV14" s="243"/>
      <c r="AW14" s="243"/>
      <c r="AX14" s="244"/>
      <c r="AY14" s="242" t="s">
        <v>152</v>
      </c>
      <c r="AZ14" s="243"/>
      <c r="BA14" s="243"/>
      <c r="BB14" s="243"/>
      <c r="BC14" s="243"/>
      <c r="BD14" s="243"/>
      <c r="BE14" s="243"/>
      <c r="BF14" s="243"/>
      <c r="BG14" s="244"/>
      <c r="BH14" s="242" t="s">
        <v>151</v>
      </c>
      <c r="BI14" s="243"/>
      <c r="BJ14" s="243"/>
      <c r="BK14" s="243"/>
      <c r="BL14" s="243"/>
      <c r="BM14" s="243"/>
      <c r="BN14" s="243"/>
      <c r="BO14" s="243"/>
      <c r="BP14" s="244"/>
      <c r="BQ14" s="245"/>
      <c r="BR14" s="246"/>
      <c r="BS14" s="246"/>
      <c r="BT14" s="246"/>
      <c r="BU14" s="246"/>
      <c r="BV14" s="246"/>
      <c r="BW14" s="246"/>
      <c r="BX14" s="246"/>
      <c r="BY14" s="246"/>
      <c r="BZ14" s="4"/>
      <c r="CA14" s="4"/>
      <c r="CB14" s="4"/>
      <c r="CC14" s="4"/>
      <c r="CD14" s="4"/>
      <c r="CE14" s="4"/>
      <c r="CF14" s="4"/>
      <c r="CG14" s="4"/>
      <c r="CH14" s="4"/>
      <c r="CI14" s="4"/>
      <c r="CJ14" s="4"/>
      <c r="CK14" s="4"/>
      <c r="CL14" s="4"/>
      <c r="CM14" s="4"/>
      <c r="CN14" s="4"/>
      <c r="CO14" s="4"/>
      <c r="CP14" s="4"/>
      <c r="CQ14" s="4"/>
      <c r="CR14" s="221" t="s">
        <v>78</v>
      </c>
      <c r="CS14" s="221"/>
      <c r="CT14" s="221"/>
      <c r="CU14" s="221"/>
      <c r="CV14" s="19"/>
      <c r="CW14" s="215"/>
      <c r="CX14" s="216"/>
      <c r="CY14" s="216"/>
      <c r="CZ14" s="216"/>
      <c r="DA14" s="216"/>
      <c r="DB14" s="216"/>
      <c r="DC14" s="216"/>
      <c r="DD14" s="216"/>
      <c r="DE14" s="216"/>
      <c r="DF14" s="216"/>
      <c r="DG14" s="217"/>
      <c r="DH14" s="126"/>
      <c r="DI14" s="86"/>
      <c r="DJ14" s="210"/>
      <c r="DK14" s="210"/>
      <c r="DL14" s="210"/>
      <c r="DM14" s="205"/>
      <c r="DN14" s="206"/>
      <c r="DO14" s="206"/>
      <c r="DP14" s="206"/>
      <c r="DQ14" s="209"/>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row>
    <row r="15" spans="1:143" ht="7.5" customHeight="1" x14ac:dyDescent="0.3">
      <c r="C15" s="286"/>
      <c r="D15" s="286"/>
      <c r="E15" s="286"/>
      <c r="F15" s="286"/>
      <c r="G15" s="286"/>
      <c r="H15" s="286"/>
      <c r="I15" s="286"/>
      <c r="J15" s="286"/>
      <c r="K15" s="286"/>
      <c r="L15" s="286"/>
      <c r="M15" s="286"/>
      <c r="N15" s="286"/>
      <c r="O15" s="286"/>
      <c r="AG15" s="245"/>
      <c r="AH15" s="246"/>
      <c r="AI15" s="246"/>
      <c r="AJ15" s="246"/>
      <c r="AK15" s="246"/>
      <c r="AL15" s="246"/>
      <c r="AM15" s="246"/>
      <c r="AN15" s="246"/>
      <c r="AO15" s="247"/>
      <c r="AP15" s="245"/>
      <c r="AQ15" s="246"/>
      <c r="AR15" s="246"/>
      <c r="AS15" s="246"/>
      <c r="AT15" s="246"/>
      <c r="AU15" s="246"/>
      <c r="AV15" s="246"/>
      <c r="AW15" s="246"/>
      <c r="AX15" s="247"/>
      <c r="AY15" s="245"/>
      <c r="AZ15" s="246"/>
      <c r="BA15" s="246"/>
      <c r="BB15" s="246"/>
      <c r="BC15" s="246"/>
      <c r="BD15" s="246"/>
      <c r="BE15" s="246"/>
      <c r="BF15" s="246"/>
      <c r="BG15" s="247"/>
      <c r="BH15" s="245"/>
      <c r="BI15" s="246"/>
      <c r="BJ15" s="246"/>
      <c r="BK15" s="246"/>
      <c r="BL15" s="246"/>
      <c r="BM15" s="246"/>
      <c r="BN15" s="246"/>
      <c r="BO15" s="246"/>
      <c r="BP15" s="247"/>
      <c r="BQ15" s="245"/>
      <c r="BR15" s="246"/>
      <c r="BS15" s="246"/>
      <c r="BT15" s="246"/>
      <c r="BU15" s="246"/>
      <c r="BV15" s="246"/>
      <c r="BW15" s="246"/>
      <c r="BX15" s="246"/>
      <c r="BY15" s="246"/>
      <c r="BZ15" s="47"/>
      <c r="CA15" s="47"/>
      <c r="CB15" s="47"/>
      <c r="CC15" s="302" t="s">
        <v>30</v>
      </c>
      <c r="CD15" s="302"/>
      <c r="CE15" s="302"/>
      <c r="CF15" s="302"/>
      <c r="CG15" s="302"/>
      <c r="CH15" s="302"/>
      <c r="CI15" s="302"/>
      <c r="CJ15" s="302"/>
      <c r="CK15" s="302"/>
      <c r="CL15" s="47"/>
      <c r="CM15" s="47"/>
      <c r="CN15" s="47"/>
      <c r="CO15" s="47"/>
      <c r="CP15" s="47"/>
      <c r="CQ15" s="47"/>
      <c r="CR15" s="221"/>
      <c r="CS15" s="221"/>
      <c r="CT15" s="221"/>
      <c r="CU15" s="221"/>
      <c r="CV15" s="19"/>
      <c r="CW15" s="215"/>
      <c r="CX15" s="216"/>
      <c r="CY15" s="216"/>
      <c r="CZ15" s="216"/>
      <c r="DA15" s="216"/>
      <c r="DB15" s="216"/>
      <c r="DC15" s="216"/>
      <c r="DD15" s="216"/>
      <c r="DE15" s="216"/>
      <c r="DF15" s="216"/>
      <c r="DG15" s="217"/>
      <c r="DH15" s="126"/>
      <c r="DI15" s="86"/>
      <c r="DJ15" s="210"/>
      <c r="DK15" s="210"/>
      <c r="DL15" s="210"/>
      <c r="DM15" s="205"/>
      <c r="DN15" s="207"/>
      <c r="DO15" s="207"/>
      <c r="DP15" s="207"/>
      <c r="DQ15" s="209"/>
      <c r="DR15" s="126"/>
      <c r="DS15" s="126"/>
      <c r="DT15" s="126"/>
      <c r="DU15" s="126"/>
      <c r="DV15" s="210">
        <f>'schedule&amp;Resuits'!K61</f>
        <v>0</v>
      </c>
      <c r="DW15" s="210"/>
      <c r="DX15" s="210"/>
      <c r="DY15" s="205" t="s">
        <v>54</v>
      </c>
      <c r="DZ15" s="206">
        <f>'schedule&amp;Resuits'!J61</f>
        <v>0</v>
      </c>
      <c r="EA15" s="206"/>
      <c r="EB15" s="206"/>
      <c r="EC15" s="208" t="s">
        <v>74</v>
      </c>
      <c r="ED15" s="126"/>
      <c r="EE15" s="126"/>
      <c r="EF15" s="126"/>
      <c r="EG15" s="126"/>
      <c r="EH15" s="126"/>
      <c r="EI15" s="126"/>
      <c r="EJ15" s="126"/>
      <c r="EK15" s="126"/>
      <c r="EL15" s="126"/>
      <c r="EM15" s="126"/>
    </row>
    <row r="16" spans="1:143" ht="7.5" customHeight="1" x14ac:dyDescent="0.3">
      <c r="C16" s="286"/>
      <c r="D16" s="286"/>
      <c r="E16" s="286"/>
      <c r="F16" s="286"/>
      <c r="G16" s="286"/>
      <c r="H16" s="286"/>
      <c r="I16" s="286"/>
      <c r="J16" s="286"/>
      <c r="K16" s="286"/>
      <c r="L16" s="286"/>
      <c r="M16" s="286"/>
      <c r="N16" s="286"/>
      <c r="O16" s="286"/>
      <c r="AG16" s="248"/>
      <c r="AH16" s="249"/>
      <c r="AI16" s="249"/>
      <c r="AJ16" s="249"/>
      <c r="AK16" s="249"/>
      <c r="AL16" s="249"/>
      <c r="AM16" s="249"/>
      <c r="AN16" s="249"/>
      <c r="AO16" s="250"/>
      <c r="AP16" s="248"/>
      <c r="AQ16" s="249"/>
      <c r="AR16" s="249"/>
      <c r="AS16" s="249"/>
      <c r="AT16" s="249"/>
      <c r="AU16" s="249"/>
      <c r="AV16" s="249"/>
      <c r="AW16" s="249"/>
      <c r="AX16" s="250"/>
      <c r="AY16" s="248"/>
      <c r="AZ16" s="249"/>
      <c r="BA16" s="249"/>
      <c r="BB16" s="249"/>
      <c r="BC16" s="249"/>
      <c r="BD16" s="249"/>
      <c r="BE16" s="249"/>
      <c r="BF16" s="249"/>
      <c r="BG16" s="250"/>
      <c r="BH16" s="248"/>
      <c r="BI16" s="249"/>
      <c r="BJ16" s="249"/>
      <c r="BK16" s="249"/>
      <c r="BL16" s="249"/>
      <c r="BM16" s="249"/>
      <c r="BN16" s="249"/>
      <c r="BO16" s="249"/>
      <c r="BP16" s="250"/>
      <c r="BQ16" s="245"/>
      <c r="BR16" s="246"/>
      <c r="BS16" s="246"/>
      <c r="BT16" s="246"/>
      <c r="BU16" s="246"/>
      <c r="BV16" s="246"/>
      <c r="BW16" s="246"/>
      <c r="BX16" s="246"/>
      <c r="BY16" s="246"/>
      <c r="BZ16" s="47"/>
      <c r="CA16" s="47"/>
      <c r="CB16" s="47"/>
      <c r="CC16" s="302"/>
      <c r="CD16" s="302"/>
      <c r="CE16" s="302"/>
      <c r="CF16" s="302"/>
      <c r="CG16" s="302"/>
      <c r="CH16" s="302"/>
      <c r="CI16" s="302"/>
      <c r="CJ16" s="302"/>
      <c r="CK16" s="302"/>
      <c r="CL16" s="47"/>
      <c r="CM16" s="47"/>
      <c r="CN16" s="47"/>
      <c r="CO16" s="47"/>
      <c r="CP16" s="47"/>
      <c r="CQ16" s="47"/>
      <c r="CR16" s="221"/>
      <c r="CS16" s="221"/>
      <c r="CT16" s="221"/>
      <c r="CU16" s="221"/>
      <c r="CV16" s="19"/>
      <c r="CW16" s="215"/>
      <c r="CX16" s="216"/>
      <c r="CY16" s="216"/>
      <c r="CZ16" s="216"/>
      <c r="DA16" s="216"/>
      <c r="DB16" s="216"/>
      <c r="DC16" s="216"/>
      <c r="DD16" s="216"/>
      <c r="DE16" s="216"/>
      <c r="DF16" s="216"/>
      <c r="DG16" s="217"/>
      <c r="DH16" s="178"/>
      <c r="DI16" s="179"/>
      <c r="DJ16" s="179"/>
      <c r="DK16" s="179"/>
      <c r="DL16" s="178"/>
      <c r="DM16" s="180"/>
      <c r="DN16" s="181"/>
      <c r="DO16" s="181"/>
      <c r="DP16" s="181"/>
      <c r="DQ16" s="182"/>
      <c r="DR16" s="178"/>
      <c r="DS16" s="183"/>
      <c r="DT16" s="126"/>
      <c r="DU16" s="126"/>
      <c r="DV16" s="210"/>
      <c r="DW16" s="210"/>
      <c r="DX16" s="210"/>
      <c r="DY16" s="205"/>
      <c r="DZ16" s="206"/>
      <c r="EA16" s="206"/>
      <c r="EB16" s="206"/>
      <c r="EC16" s="209"/>
      <c r="ED16" s="126"/>
      <c r="EE16" s="126"/>
      <c r="EF16" s="126"/>
      <c r="EG16" s="126"/>
      <c r="EH16" s="126"/>
      <c r="EI16" s="126"/>
      <c r="EJ16" s="126"/>
      <c r="EK16" s="126"/>
      <c r="EL16" s="126"/>
      <c r="EM16" s="126"/>
    </row>
    <row r="17" spans="1:144" ht="7.5" customHeight="1" x14ac:dyDescent="0.3">
      <c r="C17" s="286"/>
      <c r="D17" s="286"/>
      <c r="E17" s="286"/>
      <c r="F17" s="286"/>
      <c r="G17" s="286"/>
      <c r="H17" s="286"/>
      <c r="I17" s="286"/>
      <c r="J17" s="286"/>
      <c r="K17" s="286"/>
      <c r="L17" s="286"/>
      <c r="M17" s="286"/>
      <c r="N17" s="286"/>
      <c r="O17" s="286"/>
      <c r="AG17" s="242" t="s">
        <v>62</v>
      </c>
      <c r="AH17" s="243"/>
      <c r="AI17" s="243"/>
      <c r="AJ17" s="243"/>
      <c r="AK17" s="243"/>
      <c r="AL17" s="243"/>
      <c r="AM17" s="243"/>
      <c r="AN17" s="243"/>
      <c r="AO17" s="244"/>
      <c r="AP17" s="242" t="s">
        <v>64</v>
      </c>
      <c r="AQ17" s="243"/>
      <c r="AR17" s="243"/>
      <c r="AS17" s="243"/>
      <c r="AT17" s="243"/>
      <c r="AU17" s="243"/>
      <c r="AV17" s="243"/>
      <c r="AW17" s="243"/>
      <c r="AX17" s="244"/>
      <c r="AY17" s="242" t="s">
        <v>149</v>
      </c>
      <c r="AZ17" s="243"/>
      <c r="BA17" s="243"/>
      <c r="BB17" s="243"/>
      <c r="BC17" s="243"/>
      <c r="BD17" s="243"/>
      <c r="BE17" s="243"/>
      <c r="BF17" s="243"/>
      <c r="BG17" s="244"/>
      <c r="BH17" s="242" t="s">
        <v>150</v>
      </c>
      <c r="BI17" s="243"/>
      <c r="BJ17" s="243"/>
      <c r="BK17" s="243"/>
      <c r="BL17" s="243"/>
      <c r="BM17" s="243"/>
      <c r="BN17" s="243"/>
      <c r="BO17" s="243"/>
      <c r="BP17" s="244"/>
      <c r="BQ17" s="245"/>
      <c r="BR17" s="246"/>
      <c r="BS17" s="246"/>
      <c r="BT17" s="246"/>
      <c r="BU17" s="246"/>
      <c r="BV17" s="246"/>
      <c r="BW17" s="246"/>
      <c r="BX17" s="246"/>
      <c r="BY17" s="246"/>
      <c r="BZ17" s="47"/>
      <c r="CA17" s="47"/>
      <c r="CB17" s="47"/>
      <c r="CC17" s="302"/>
      <c r="CD17" s="302"/>
      <c r="CE17" s="302"/>
      <c r="CF17" s="302"/>
      <c r="CG17" s="302"/>
      <c r="CH17" s="302"/>
      <c r="CI17" s="302"/>
      <c r="CJ17" s="302"/>
      <c r="CK17" s="302"/>
      <c r="CL17" s="47"/>
      <c r="CM17" s="47"/>
      <c r="CN17" s="47"/>
      <c r="CO17" s="47"/>
      <c r="CP17" s="47"/>
      <c r="CQ17" s="47"/>
      <c r="CV17" s="19"/>
      <c r="CW17" s="218"/>
      <c r="CX17" s="219"/>
      <c r="CY17" s="219"/>
      <c r="CZ17" s="219"/>
      <c r="DA17" s="219"/>
      <c r="DB17" s="219"/>
      <c r="DC17" s="219"/>
      <c r="DD17" s="219"/>
      <c r="DE17" s="219"/>
      <c r="DF17" s="219"/>
      <c r="DG17" s="220"/>
      <c r="DH17" s="126"/>
      <c r="DI17" s="126"/>
      <c r="DJ17" s="126"/>
      <c r="DK17" s="126"/>
      <c r="DL17" s="126"/>
      <c r="DM17" s="126"/>
      <c r="DN17" s="126"/>
      <c r="DO17" s="126"/>
      <c r="DP17" s="126"/>
      <c r="DQ17" s="126"/>
      <c r="DR17" s="126"/>
      <c r="DS17" s="184"/>
      <c r="DT17" s="126"/>
      <c r="DU17" s="126"/>
      <c r="DV17" s="210"/>
      <c r="DW17" s="210"/>
      <c r="DX17" s="210"/>
      <c r="DY17" s="205"/>
      <c r="DZ17" s="207"/>
      <c r="EA17" s="207"/>
      <c r="EB17" s="207"/>
      <c r="EC17" s="209"/>
      <c r="ED17" s="126"/>
      <c r="EE17" s="126"/>
      <c r="EF17" s="126"/>
      <c r="EG17" s="126"/>
      <c r="EH17" s="126"/>
      <c r="EI17" s="126"/>
      <c r="EJ17" s="126"/>
      <c r="EK17" s="126"/>
      <c r="EL17" s="126"/>
      <c r="EM17" s="126"/>
    </row>
    <row r="18" spans="1:144" ht="7.5" customHeight="1" x14ac:dyDescent="0.3">
      <c r="C18" s="286"/>
      <c r="D18" s="286"/>
      <c r="E18" s="286"/>
      <c r="F18" s="286"/>
      <c r="G18" s="286"/>
      <c r="H18" s="286"/>
      <c r="I18" s="286"/>
      <c r="J18" s="286"/>
      <c r="K18" s="286"/>
      <c r="L18" s="286"/>
      <c r="M18" s="286"/>
      <c r="N18" s="286"/>
      <c r="O18" s="286"/>
      <c r="AG18" s="245"/>
      <c r="AH18" s="246"/>
      <c r="AI18" s="246"/>
      <c r="AJ18" s="246"/>
      <c r="AK18" s="246"/>
      <c r="AL18" s="246"/>
      <c r="AM18" s="246"/>
      <c r="AN18" s="246"/>
      <c r="AO18" s="247"/>
      <c r="AP18" s="245"/>
      <c r="AQ18" s="246"/>
      <c r="AR18" s="246"/>
      <c r="AS18" s="246"/>
      <c r="AT18" s="246"/>
      <c r="AU18" s="246"/>
      <c r="AV18" s="246"/>
      <c r="AW18" s="246"/>
      <c r="AX18" s="247"/>
      <c r="AY18" s="245"/>
      <c r="AZ18" s="246"/>
      <c r="BA18" s="246"/>
      <c r="BB18" s="246"/>
      <c r="BC18" s="246"/>
      <c r="BD18" s="246"/>
      <c r="BE18" s="246"/>
      <c r="BF18" s="246"/>
      <c r="BG18" s="247"/>
      <c r="BH18" s="245"/>
      <c r="BI18" s="246"/>
      <c r="BJ18" s="246"/>
      <c r="BK18" s="246"/>
      <c r="BL18" s="246"/>
      <c r="BM18" s="246"/>
      <c r="BN18" s="246"/>
      <c r="BO18" s="246"/>
      <c r="BP18" s="247"/>
      <c r="BQ18" s="245"/>
      <c r="BR18" s="246"/>
      <c r="BS18" s="246"/>
      <c r="BT18" s="246"/>
      <c r="BU18" s="246"/>
      <c r="BV18" s="246"/>
      <c r="BW18" s="246"/>
      <c r="BX18" s="246"/>
      <c r="BY18" s="246"/>
      <c r="BZ18" s="47"/>
      <c r="CA18" s="47"/>
      <c r="CB18" s="47"/>
      <c r="CC18" s="331" t="s">
        <v>32</v>
      </c>
      <c r="CD18" s="331"/>
      <c r="CE18" s="331"/>
      <c r="CF18" s="331"/>
      <c r="CG18" s="331"/>
      <c r="CH18" s="331"/>
      <c r="CI18" s="331"/>
      <c r="CJ18" s="331"/>
      <c r="CK18" s="331"/>
      <c r="CL18" s="67"/>
      <c r="CM18" s="67"/>
      <c r="CN18" s="67"/>
      <c r="CO18" s="67"/>
      <c r="CP18" s="67"/>
      <c r="CQ18" s="67"/>
      <c r="CW18" s="72"/>
      <c r="CX18" s="73"/>
      <c r="CY18" s="72"/>
      <c r="CZ18" s="72"/>
      <c r="DA18" s="72"/>
      <c r="DB18" s="72"/>
      <c r="DC18" s="72"/>
      <c r="DD18" s="72"/>
      <c r="DE18" s="72"/>
      <c r="DF18" s="72"/>
      <c r="DG18" s="72"/>
      <c r="DH18" s="126"/>
      <c r="DI18" s="126"/>
      <c r="DJ18" s="126"/>
      <c r="DK18" s="126"/>
      <c r="DL18" s="126"/>
      <c r="DM18" s="126"/>
      <c r="DN18" s="126"/>
      <c r="DO18" s="126"/>
      <c r="DP18" s="126"/>
      <c r="DQ18" s="126"/>
      <c r="DR18" s="126"/>
      <c r="DS18" s="185"/>
      <c r="DT18" s="178"/>
      <c r="DU18" s="178"/>
      <c r="DV18" s="178"/>
      <c r="DW18" s="178"/>
      <c r="DX18" s="178"/>
      <c r="DY18" s="178"/>
      <c r="DZ18" s="178"/>
      <c r="EA18" s="178"/>
      <c r="EB18" s="178"/>
      <c r="EC18" s="178"/>
      <c r="ED18" s="178"/>
      <c r="EE18" s="183"/>
      <c r="EF18" s="126"/>
      <c r="EG18" s="126"/>
      <c r="EH18" s="126"/>
      <c r="EI18" s="126"/>
      <c r="EJ18" s="126"/>
      <c r="EK18" s="126"/>
      <c r="EL18" s="126"/>
      <c r="EM18" s="126"/>
    </row>
    <row r="19" spans="1:144" ht="7.5" customHeight="1" x14ac:dyDescent="0.3">
      <c r="C19" s="286"/>
      <c r="D19" s="286"/>
      <c r="E19" s="286"/>
      <c r="F19" s="286"/>
      <c r="G19" s="286"/>
      <c r="H19" s="286"/>
      <c r="I19" s="286"/>
      <c r="J19" s="286"/>
      <c r="K19" s="286"/>
      <c r="L19" s="286"/>
      <c r="M19" s="286"/>
      <c r="N19" s="286"/>
      <c r="O19" s="286"/>
      <c r="AG19" s="248"/>
      <c r="AH19" s="249"/>
      <c r="AI19" s="249"/>
      <c r="AJ19" s="249"/>
      <c r="AK19" s="249"/>
      <c r="AL19" s="249"/>
      <c r="AM19" s="249"/>
      <c r="AN19" s="249"/>
      <c r="AO19" s="250"/>
      <c r="AP19" s="248"/>
      <c r="AQ19" s="249"/>
      <c r="AR19" s="249"/>
      <c r="AS19" s="249"/>
      <c r="AT19" s="249"/>
      <c r="AU19" s="249"/>
      <c r="AV19" s="249"/>
      <c r="AW19" s="249"/>
      <c r="AX19" s="250"/>
      <c r="AY19" s="248"/>
      <c r="AZ19" s="249"/>
      <c r="BA19" s="249"/>
      <c r="BB19" s="249"/>
      <c r="BC19" s="249"/>
      <c r="BD19" s="249"/>
      <c r="BE19" s="249"/>
      <c r="BF19" s="249"/>
      <c r="BG19" s="250"/>
      <c r="BH19" s="248"/>
      <c r="BI19" s="249"/>
      <c r="BJ19" s="249"/>
      <c r="BK19" s="249"/>
      <c r="BL19" s="249"/>
      <c r="BM19" s="249"/>
      <c r="BN19" s="249"/>
      <c r="BO19" s="249"/>
      <c r="BP19" s="250"/>
      <c r="BQ19" s="245"/>
      <c r="BR19" s="246"/>
      <c r="BS19" s="246"/>
      <c r="BT19" s="246"/>
      <c r="BU19" s="246"/>
      <c r="BV19" s="246"/>
      <c r="BW19" s="246"/>
      <c r="BX19" s="246"/>
      <c r="BY19" s="246"/>
      <c r="BZ19" s="47"/>
      <c r="CA19" s="47"/>
      <c r="CB19" s="47"/>
      <c r="CC19" s="331"/>
      <c r="CD19" s="331"/>
      <c r="CE19" s="331"/>
      <c r="CF19" s="331"/>
      <c r="CG19" s="331"/>
      <c r="CH19" s="331"/>
      <c r="CI19" s="331"/>
      <c r="CJ19" s="331"/>
      <c r="CK19" s="331"/>
      <c r="CL19" s="67"/>
      <c r="CM19" s="67"/>
      <c r="CN19" s="67"/>
      <c r="CO19" s="67"/>
      <c r="CP19" s="67"/>
      <c r="CQ19" s="67"/>
      <c r="CW19" s="212" t="str">
        <f>'schedule&amp;Resuits'!P50</f>
        <v>KAZ</v>
      </c>
      <c r="CX19" s="213"/>
      <c r="CY19" s="213"/>
      <c r="CZ19" s="213"/>
      <c r="DA19" s="213"/>
      <c r="DB19" s="213"/>
      <c r="DC19" s="213"/>
      <c r="DD19" s="213"/>
      <c r="DE19" s="213"/>
      <c r="DF19" s="213"/>
      <c r="DG19" s="214"/>
      <c r="DH19" s="126"/>
      <c r="DI19" s="126"/>
      <c r="DJ19" s="126"/>
      <c r="DK19" s="126"/>
      <c r="DL19" s="126"/>
      <c r="DM19" s="126"/>
      <c r="DN19" s="126"/>
      <c r="DO19" s="126"/>
      <c r="DP19" s="126"/>
      <c r="DQ19" s="126"/>
      <c r="DR19" s="126"/>
      <c r="DS19" s="129"/>
      <c r="DT19" s="126"/>
      <c r="DU19" s="126"/>
      <c r="DV19" s="126"/>
      <c r="DW19" s="126"/>
      <c r="DX19" s="126"/>
      <c r="DY19" s="126"/>
      <c r="DZ19" s="126"/>
      <c r="EA19" s="126"/>
      <c r="EB19" s="126"/>
      <c r="EC19" s="126"/>
      <c r="ED19" s="126"/>
      <c r="EE19" s="129"/>
      <c r="EF19" s="126"/>
      <c r="EG19" s="126"/>
      <c r="EH19" s="126"/>
      <c r="EI19" s="126"/>
      <c r="EJ19" s="126"/>
      <c r="EK19" s="126"/>
      <c r="EL19" s="126"/>
      <c r="EM19" s="126"/>
    </row>
    <row r="20" spans="1:144" ht="7.5" customHeight="1" x14ac:dyDescent="0.3">
      <c r="C20" s="286"/>
      <c r="D20" s="286"/>
      <c r="E20" s="286"/>
      <c r="F20" s="286"/>
      <c r="G20" s="286"/>
      <c r="H20" s="286"/>
      <c r="I20" s="286"/>
      <c r="J20" s="286"/>
      <c r="K20" s="286"/>
      <c r="L20" s="286"/>
      <c r="M20" s="286"/>
      <c r="N20" s="286"/>
      <c r="O20" s="286"/>
      <c r="BT20" s="47"/>
      <c r="BU20" s="47"/>
      <c r="BV20" s="47"/>
      <c r="BW20" s="47"/>
      <c r="BX20" s="47"/>
      <c r="BY20" s="47"/>
      <c r="BZ20" s="47"/>
      <c r="CA20" s="47"/>
      <c r="CB20" s="47"/>
      <c r="CC20" s="331"/>
      <c r="CD20" s="331"/>
      <c r="CE20" s="331"/>
      <c r="CF20" s="331"/>
      <c r="CG20" s="331"/>
      <c r="CH20" s="331"/>
      <c r="CI20" s="331"/>
      <c r="CJ20" s="331"/>
      <c r="CK20" s="331"/>
      <c r="CL20" s="67"/>
      <c r="CM20" s="67"/>
      <c r="CN20" s="67"/>
      <c r="CO20" s="67"/>
      <c r="CP20" s="67"/>
      <c r="CQ20" s="67"/>
      <c r="CR20" s="221" t="s">
        <v>81</v>
      </c>
      <c r="CS20" s="221"/>
      <c r="CT20" s="221"/>
      <c r="CU20" s="221"/>
      <c r="CW20" s="215"/>
      <c r="CX20" s="216"/>
      <c r="CY20" s="216"/>
      <c r="CZ20" s="216"/>
      <c r="DA20" s="216"/>
      <c r="DB20" s="216"/>
      <c r="DC20" s="216"/>
      <c r="DD20" s="216"/>
      <c r="DE20" s="216"/>
      <c r="DF20" s="216"/>
      <c r="DG20" s="217"/>
      <c r="DH20" s="149"/>
      <c r="DI20" s="144"/>
      <c r="DJ20" s="144"/>
      <c r="DK20" s="144"/>
      <c r="DL20" s="144"/>
      <c r="DM20" s="144"/>
      <c r="DN20" s="144"/>
      <c r="DO20" s="144"/>
      <c r="DP20" s="144"/>
      <c r="DQ20" s="144"/>
      <c r="DR20" s="144"/>
      <c r="DS20" s="150"/>
      <c r="DT20" s="126"/>
      <c r="DU20" s="126"/>
      <c r="DV20" s="126"/>
      <c r="DW20" s="126"/>
      <c r="DX20" s="126"/>
      <c r="DY20" s="126"/>
      <c r="DZ20" s="126"/>
      <c r="EA20" s="126"/>
      <c r="EB20" s="126"/>
      <c r="EC20" s="126"/>
      <c r="ED20" s="126"/>
      <c r="EE20" s="129"/>
      <c r="EF20" s="126"/>
      <c r="EG20" s="126"/>
      <c r="EH20" s="126"/>
      <c r="EI20" s="126"/>
      <c r="EJ20" s="126"/>
      <c r="EK20" s="126"/>
      <c r="EL20" s="126"/>
      <c r="EM20" s="126"/>
    </row>
    <row r="21" spans="1:144" ht="7.5" customHeight="1" thickBot="1" x14ac:dyDescent="0.25">
      <c r="A21" s="7"/>
      <c r="B21" s="8" t="s">
        <v>34</v>
      </c>
      <c r="C21" s="9" t="s">
        <v>35</v>
      </c>
      <c r="D21" s="9" t="s">
        <v>36</v>
      </c>
      <c r="E21" s="10">
        <v>0</v>
      </c>
      <c r="F21" s="11">
        <v>1</v>
      </c>
      <c r="G21" s="11">
        <v>2</v>
      </c>
      <c r="H21" s="11">
        <v>3</v>
      </c>
      <c r="I21" s="11">
        <v>4</v>
      </c>
      <c r="J21" s="11">
        <v>5</v>
      </c>
      <c r="K21" s="11">
        <v>6</v>
      </c>
      <c r="L21" s="11">
        <v>7</v>
      </c>
      <c r="M21" s="11">
        <v>8</v>
      </c>
      <c r="N21" s="11"/>
      <c r="O21" s="11"/>
      <c r="P21" s="11"/>
      <c r="Q21" s="11"/>
      <c r="R21" s="11">
        <v>9</v>
      </c>
      <c r="S21" s="11">
        <v>10</v>
      </c>
      <c r="T21" s="11">
        <v>11</v>
      </c>
      <c r="U21" s="11">
        <v>12</v>
      </c>
      <c r="V21" s="11">
        <v>13</v>
      </c>
      <c r="W21" s="11"/>
      <c r="X21" s="11"/>
      <c r="Y21" s="11"/>
      <c r="Z21" s="11"/>
      <c r="AA21" s="11">
        <v>14</v>
      </c>
      <c r="AB21" s="11">
        <v>15</v>
      </c>
      <c r="AC21" s="11">
        <v>16</v>
      </c>
      <c r="AD21" s="11">
        <v>17</v>
      </c>
      <c r="AE21" s="11">
        <v>18</v>
      </c>
      <c r="AF21" s="11">
        <v>19</v>
      </c>
      <c r="AG21" s="11"/>
      <c r="AH21" s="12"/>
      <c r="AI21" s="13"/>
      <c r="AJ21" s="13"/>
      <c r="AK21" s="13"/>
      <c r="AL21" s="13"/>
      <c r="AM21" s="13"/>
      <c r="AN21" s="13"/>
      <c r="AO21" s="13"/>
      <c r="AP21" s="13"/>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Y21" s="15"/>
      <c r="BZ21" s="15"/>
      <c r="CA21" s="15"/>
      <c r="CB21" s="15"/>
      <c r="CC21" s="15"/>
      <c r="CD21" s="15"/>
      <c r="CE21" s="15"/>
      <c r="CF21" s="15"/>
      <c r="CG21" s="15"/>
      <c r="CH21" s="15"/>
      <c r="CI21" s="15"/>
      <c r="CJ21" s="15"/>
      <c r="CK21" s="15"/>
      <c r="CL21" s="15"/>
      <c r="CM21" s="15"/>
      <c r="CN21" s="15"/>
      <c r="CO21" s="19"/>
      <c r="CP21" s="19"/>
      <c r="CQ21" s="19"/>
      <c r="CR21" s="221"/>
      <c r="CS21" s="221"/>
      <c r="CT21" s="221"/>
      <c r="CU21" s="221"/>
      <c r="CW21" s="215"/>
      <c r="CX21" s="216"/>
      <c r="CY21" s="216"/>
      <c r="CZ21" s="216"/>
      <c r="DA21" s="216"/>
      <c r="DB21" s="216"/>
      <c r="DC21" s="216"/>
      <c r="DD21" s="216"/>
      <c r="DE21" s="216"/>
      <c r="DF21" s="216"/>
      <c r="DG21" s="217"/>
      <c r="DH21" s="126"/>
      <c r="DI21" s="86"/>
      <c r="DJ21" s="210">
        <f>'schedule&amp;Resuits'!M50</f>
        <v>2</v>
      </c>
      <c r="DK21" s="210"/>
      <c r="DL21" s="210"/>
      <c r="DM21" s="222" t="s">
        <v>54</v>
      </c>
      <c r="DN21" s="223">
        <f>'schedule&amp;Resuits'!N50</f>
        <v>1</v>
      </c>
      <c r="DO21" s="223"/>
      <c r="DP21" s="223"/>
      <c r="DQ21" s="208" t="s">
        <v>55</v>
      </c>
      <c r="DR21" s="126"/>
      <c r="DS21" s="126"/>
      <c r="DT21" s="126"/>
      <c r="DU21" s="126"/>
      <c r="DV21" s="126"/>
      <c r="DW21" s="126"/>
      <c r="DX21" s="126"/>
      <c r="DY21" s="126"/>
      <c r="DZ21" s="126"/>
      <c r="EA21" s="126"/>
      <c r="EB21" s="126"/>
      <c r="EC21" s="126"/>
      <c r="ED21" s="126"/>
      <c r="EE21" s="129"/>
      <c r="EF21" s="126"/>
      <c r="EG21" s="126"/>
      <c r="EH21" s="126"/>
      <c r="EI21" s="126"/>
      <c r="EJ21" s="126"/>
      <c r="EK21" s="126"/>
      <c r="EL21" s="126"/>
      <c r="EM21" s="126"/>
    </row>
    <row r="22" spans="1:144" ht="7.5" customHeight="1" thickTop="1" x14ac:dyDescent="0.2">
      <c r="A22" s="7"/>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7"/>
      <c r="AI22" s="17"/>
      <c r="AJ22" s="17"/>
      <c r="AK22" s="17"/>
      <c r="AL22" s="17"/>
      <c r="AM22" s="17"/>
      <c r="AN22" s="17"/>
      <c r="AO22" s="17"/>
      <c r="AP22" s="17"/>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9"/>
      <c r="BZ22" s="19"/>
      <c r="CA22" s="19"/>
      <c r="CR22" s="221"/>
      <c r="CS22" s="221"/>
      <c r="CT22" s="221"/>
      <c r="CU22" s="221"/>
      <c r="CW22" s="215"/>
      <c r="CX22" s="216"/>
      <c r="CY22" s="216"/>
      <c r="CZ22" s="216"/>
      <c r="DA22" s="216"/>
      <c r="DB22" s="216"/>
      <c r="DC22" s="216"/>
      <c r="DD22" s="216"/>
      <c r="DE22" s="216"/>
      <c r="DF22" s="216"/>
      <c r="DG22" s="217"/>
      <c r="DH22" s="126"/>
      <c r="DI22" s="86"/>
      <c r="DJ22" s="210"/>
      <c r="DK22" s="210"/>
      <c r="DL22" s="210"/>
      <c r="DM22" s="209"/>
      <c r="DN22" s="206"/>
      <c r="DO22" s="206"/>
      <c r="DP22" s="206"/>
      <c r="DQ22" s="208"/>
      <c r="DR22" s="126"/>
      <c r="DS22" s="126"/>
      <c r="DT22" s="126"/>
      <c r="DU22" s="126"/>
      <c r="DV22" s="126"/>
      <c r="DW22" s="126"/>
      <c r="DX22" s="126"/>
      <c r="DY22" s="126"/>
      <c r="DZ22" s="126"/>
      <c r="EA22" s="126"/>
      <c r="EB22" s="126"/>
      <c r="EC22" s="126"/>
      <c r="ED22" s="126"/>
      <c r="EE22" s="129"/>
      <c r="EF22" s="126"/>
      <c r="EG22" s="210">
        <f>'schedule&amp;Resuits'!K68</f>
        <v>10</v>
      </c>
      <c r="EH22" s="210"/>
      <c r="EI22" s="210"/>
      <c r="EJ22" s="205" t="s">
        <v>54</v>
      </c>
      <c r="EK22" s="209">
        <f>'schedule&amp;Resuits'!J68</f>
        <v>8</v>
      </c>
      <c r="EL22" s="209"/>
      <c r="EM22" s="209"/>
      <c r="EN22" s="208" t="s">
        <v>55</v>
      </c>
    </row>
    <row r="23" spans="1:144" ht="7.5" customHeight="1" x14ac:dyDescent="0.2">
      <c r="A23" s="7"/>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W23" s="218"/>
      <c r="CX23" s="219"/>
      <c r="CY23" s="219"/>
      <c r="CZ23" s="219"/>
      <c r="DA23" s="219"/>
      <c r="DB23" s="219"/>
      <c r="DC23" s="219"/>
      <c r="DD23" s="219"/>
      <c r="DE23" s="219"/>
      <c r="DF23" s="219"/>
      <c r="DG23" s="220"/>
      <c r="DH23" s="126"/>
      <c r="DI23" s="86"/>
      <c r="DJ23" s="210"/>
      <c r="DK23" s="210"/>
      <c r="DL23" s="210"/>
      <c r="DM23" s="209"/>
      <c r="DN23" s="206"/>
      <c r="DO23" s="206"/>
      <c r="DP23" s="206"/>
      <c r="DQ23" s="208"/>
      <c r="DR23" s="126"/>
      <c r="DS23" s="126"/>
      <c r="DT23" s="126"/>
      <c r="DU23" s="126"/>
      <c r="DV23" s="126"/>
      <c r="DW23" s="126"/>
      <c r="DX23" s="126"/>
      <c r="DY23" s="126"/>
      <c r="DZ23" s="126"/>
      <c r="EA23" s="126"/>
      <c r="EB23" s="126"/>
      <c r="EC23" s="126"/>
      <c r="ED23" s="126"/>
      <c r="EE23" s="129"/>
      <c r="EF23" s="126"/>
      <c r="EG23" s="210"/>
      <c r="EH23" s="210"/>
      <c r="EI23" s="210"/>
      <c r="EJ23" s="205"/>
      <c r="EK23" s="209"/>
      <c r="EL23" s="209"/>
      <c r="EM23" s="209"/>
      <c r="EN23" s="209"/>
    </row>
    <row r="24" spans="1:144" ht="7.5" customHeight="1" x14ac:dyDescent="0.2">
      <c r="B24" s="258" t="str">
        <f>C14</f>
        <v>pool A</v>
      </c>
      <c r="C24" s="258"/>
      <c r="D24" s="258"/>
      <c r="E24" s="258"/>
      <c r="F24" s="258"/>
      <c r="G24" s="258"/>
      <c r="H24" s="259"/>
      <c r="I24" s="262" t="str">
        <f>B28</f>
        <v>CHN</v>
      </c>
      <c r="J24" s="263"/>
      <c r="K24" s="263"/>
      <c r="L24" s="263"/>
      <c r="M24" s="263"/>
      <c r="N24" s="263"/>
      <c r="O24" s="263"/>
      <c r="P24" s="263"/>
      <c r="Q24" s="264"/>
      <c r="R24" s="271" t="str">
        <f>B36</f>
        <v>JPN</v>
      </c>
      <c r="S24" s="272"/>
      <c r="T24" s="272"/>
      <c r="U24" s="272"/>
      <c r="V24" s="272"/>
      <c r="W24" s="272"/>
      <c r="X24" s="272"/>
      <c r="Y24" s="272"/>
      <c r="Z24" s="273"/>
      <c r="AA24" s="271" t="str">
        <f>B44</f>
        <v>AUS</v>
      </c>
      <c r="AB24" s="272"/>
      <c r="AC24" s="272"/>
      <c r="AD24" s="272"/>
      <c r="AE24" s="272"/>
      <c r="AF24" s="272"/>
      <c r="AG24" s="272"/>
      <c r="AH24" s="272"/>
      <c r="AI24" s="273"/>
      <c r="AJ24" s="271" t="str">
        <f>B52</f>
        <v>IRQ</v>
      </c>
      <c r="AK24" s="272"/>
      <c r="AL24" s="272"/>
      <c r="AM24" s="272"/>
      <c r="AN24" s="272"/>
      <c r="AO24" s="272"/>
      <c r="AP24" s="272"/>
      <c r="AQ24" s="272"/>
      <c r="AR24" s="273"/>
      <c r="AS24" s="271"/>
      <c r="AT24" s="272"/>
      <c r="AU24" s="272"/>
      <c r="AV24" s="272"/>
      <c r="AW24" s="272"/>
      <c r="AX24" s="272"/>
      <c r="AY24" s="272"/>
      <c r="AZ24" s="272"/>
      <c r="BA24" s="273"/>
      <c r="BB24" s="49"/>
      <c r="BC24" s="280" t="s">
        <v>38</v>
      </c>
      <c r="BD24" s="281"/>
      <c r="BE24" s="282"/>
      <c r="BF24" s="283" t="s">
        <v>39</v>
      </c>
      <c r="BG24" s="281"/>
      <c r="BH24" s="284"/>
      <c r="BI24" s="285" t="s">
        <v>40</v>
      </c>
      <c r="BJ24" s="281"/>
      <c r="BK24" s="284"/>
      <c r="BL24" s="311" t="s">
        <v>41</v>
      </c>
      <c r="BM24" s="312"/>
      <c r="BN24" s="312"/>
      <c r="BO24" s="313"/>
      <c r="BP24" s="314" t="s">
        <v>42</v>
      </c>
      <c r="BQ24" s="314"/>
      <c r="BR24" s="314"/>
      <c r="BS24" s="314"/>
      <c r="BT24" s="314" t="s">
        <v>43</v>
      </c>
      <c r="BU24" s="314"/>
      <c r="BV24" s="314"/>
      <c r="BW24" s="314"/>
      <c r="BX24" s="314" t="s">
        <v>44</v>
      </c>
      <c r="BY24" s="314"/>
      <c r="BZ24" s="314"/>
      <c r="CA24" s="314"/>
      <c r="CB24" s="322" t="s">
        <v>45</v>
      </c>
      <c r="CC24" s="322"/>
      <c r="CD24" s="322"/>
      <c r="CE24" s="322"/>
      <c r="CF24" s="326" t="s">
        <v>42</v>
      </c>
      <c r="CG24" s="326"/>
      <c r="CH24" s="326"/>
      <c r="CI24" s="327"/>
      <c r="CM24" s="19"/>
      <c r="CW24" s="72"/>
      <c r="CX24" s="72"/>
      <c r="CY24" s="72"/>
      <c r="CZ24" s="72"/>
      <c r="DA24" s="72"/>
      <c r="DB24" s="72"/>
      <c r="DC24" s="72"/>
      <c r="DD24" s="72"/>
      <c r="DE24" s="72"/>
      <c r="DF24" s="72"/>
      <c r="DG24" s="72"/>
      <c r="DH24" s="126"/>
      <c r="DI24" s="126"/>
      <c r="DJ24" s="126"/>
      <c r="DK24" s="126"/>
      <c r="DL24" s="126"/>
      <c r="DM24" s="126"/>
      <c r="DN24" s="28"/>
      <c r="DO24" s="28"/>
      <c r="DP24" s="28"/>
      <c r="DQ24" s="25"/>
      <c r="DR24" s="126"/>
      <c r="DS24" s="126"/>
      <c r="DT24" s="126"/>
      <c r="DU24" s="126"/>
      <c r="DV24" s="126"/>
      <c r="DW24" s="126"/>
      <c r="DX24" s="126"/>
      <c r="DY24" s="126"/>
      <c r="DZ24" s="126"/>
      <c r="EA24" s="126"/>
      <c r="EB24" s="126"/>
      <c r="EC24" s="126"/>
      <c r="ED24" s="126"/>
      <c r="EE24" s="129"/>
      <c r="EF24" s="126"/>
      <c r="EG24" s="210"/>
      <c r="EH24" s="210"/>
      <c r="EI24" s="210"/>
      <c r="EJ24" s="205"/>
      <c r="EK24" s="209"/>
      <c r="EL24" s="209"/>
      <c r="EM24" s="209"/>
      <c r="EN24" s="209"/>
    </row>
    <row r="25" spans="1:144" ht="7.5" customHeight="1" x14ac:dyDescent="0.2">
      <c r="B25" s="258"/>
      <c r="C25" s="258"/>
      <c r="D25" s="258"/>
      <c r="E25" s="258"/>
      <c r="F25" s="258"/>
      <c r="G25" s="258"/>
      <c r="H25" s="259"/>
      <c r="I25" s="265"/>
      <c r="J25" s="266"/>
      <c r="K25" s="266"/>
      <c r="L25" s="266"/>
      <c r="M25" s="266"/>
      <c r="N25" s="266"/>
      <c r="O25" s="266"/>
      <c r="P25" s="266"/>
      <c r="Q25" s="267"/>
      <c r="R25" s="274"/>
      <c r="S25" s="275"/>
      <c r="T25" s="275"/>
      <c r="U25" s="275"/>
      <c r="V25" s="275"/>
      <c r="W25" s="275"/>
      <c r="X25" s="275"/>
      <c r="Y25" s="275"/>
      <c r="Z25" s="276"/>
      <c r="AA25" s="274"/>
      <c r="AB25" s="275"/>
      <c r="AC25" s="275"/>
      <c r="AD25" s="275"/>
      <c r="AE25" s="275"/>
      <c r="AF25" s="275"/>
      <c r="AG25" s="275"/>
      <c r="AH25" s="275"/>
      <c r="AI25" s="276"/>
      <c r="AJ25" s="274"/>
      <c r="AK25" s="275"/>
      <c r="AL25" s="275"/>
      <c r="AM25" s="275"/>
      <c r="AN25" s="275"/>
      <c r="AO25" s="275"/>
      <c r="AP25" s="275"/>
      <c r="AQ25" s="275"/>
      <c r="AR25" s="276"/>
      <c r="AS25" s="274"/>
      <c r="AT25" s="275"/>
      <c r="AU25" s="275"/>
      <c r="AV25" s="275"/>
      <c r="AW25" s="275"/>
      <c r="AX25" s="275"/>
      <c r="AY25" s="275"/>
      <c r="AZ25" s="275"/>
      <c r="BA25" s="276"/>
      <c r="BB25" s="49"/>
      <c r="BC25" s="280"/>
      <c r="BD25" s="281"/>
      <c r="BE25" s="282"/>
      <c r="BF25" s="283"/>
      <c r="BG25" s="281"/>
      <c r="BH25" s="284"/>
      <c r="BI25" s="285"/>
      <c r="BJ25" s="281"/>
      <c r="BK25" s="284"/>
      <c r="BL25" s="311"/>
      <c r="BM25" s="312"/>
      <c r="BN25" s="312"/>
      <c r="BO25" s="313"/>
      <c r="BP25" s="314"/>
      <c r="BQ25" s="314"/>
      <c r="BR25" s="314"/>
      <c r="BS25" s="314"/>
      <c r="BT25" s="314"/>
      <c r="BU25" s="314"/>
      <c r="BV25" s="314"/>
      <c r="BW25" s="314"/>
      <c r="BX25" s="314"/>
      <c r="BY25" s="314"/>
      <c r="BZ25" s="314"/>
      <c r="CA25" s="314"/>
      <c r="CB25" s="323"/>
      <c r="CC25" s="324"/>
      <c r="CD25" s="324"/>
      <c r="CE25" s="323"/>
      <c r="CF25" s="326"/>
      <c r="CG25" s="326"/>
      <c r="CH25" s="326"/>
      <c r="CI25" s="327"/>
      <c r="CM25" s="19"/>
      <c r="CW25" s="74"/>
      <c r="CX25" s="74"/>
      <c r="CY25" s="74"/>
      <c r="CZ25" s="75"/>
      <c r="DA25" s="76"/>
      <c r="DB25" s="77"/>
      <c r="DC25" s="77"/>
      <c r="DD25" s="77"/>
      <c r="DE25" s="76"/>
      <c r="DF25" s="76"/>
      <c r="DG25" s="76"/>
      <c r="DH25" s="124"/>
      <c r="DI25" s="124"/>
      <c r="DJ25" s="124"/>
      <c r="DK25" s="124"/>
      <c r="DL25" s="62"/>
      <c r="DM25" s="124"/>
      <c r="DN25" s="26"/>
      <c r="DO25" s="26"/>
      <c r="DP25" s="25"/>
      <c r="DQ25" s="125"/>
      <c r="DR25" s="125"/>
      <c r="DS25" s="125"/>
      <c r="DT25" s="125"/>
      <c r="DU25" s="125"/>
      <c r="DV25" s="125"/>
      <c r="DW25" s="125"/>
      <c r="DX25" s="125"/>
      <c r="DY25" s="25"/>
      <c r="DZ25" s="124"/>
      <c r="EA25" s="26"/>
      <c r="EB25" s="26"/>
      <c r="EC25" s="62"/>
      <c r="ED25" s="124"/>
      <c r="EE25" s="189"/>
      <c r="EF25" s="191"/>
      <c r="EG25" s="191"/>
      <c r="EH25" s="192"/>
      <c r="EI25" s="126"/>
      <c r="EJ25" s="126"/>
      <c r="EK25" s="126"/>
      <c r="EL25" s="126"/>
      <c r="EM25" s="126"/>
    </row>
    <row r="26" spans="1:144" ht="7.5" customHeight="1" x14ac:dyDescent="0.2">
      <c r="B26" s="258"/>
      <c r="C26" s="258"/>
      <c r="D26" s="258"/>
      <c r="E26" s="258"/>
      <c r="F26" s="258"/>
      <c r="G26" s="258"/>
      <c r="H26" s="259"/>
      <c r="I26" s="265"/>
      <c r="J26" s="266"/>
      <c r="K26" s="266"/>
      <c r="L26" s="266"/>
      <c r="M26" s="266"/>
      <c r="N26" s="266"/>
      <c r="O26" s="266"/>
      <c r="P26" s="266"/>
      <c r="Q26" s="267"/>
      <c r="R26" s="274"/>
      <c r="S26" s="275"/>
      <c r="T26" s="275"/>
      <c r="U26" s="275"/>
      <c r="V26" s="275"/>
      <c r="W26" s="275"/>
      <c r="X26" s="275"/>
      <c r="Y26" s="275"/>
      <c r="Z26" s="276"/>
      <c r="AA26" s="274"/>
      <c r="AB26" s="275"/>
      <c r="AC26" s="275"/>
      <c r="AD26" s="275"/>
      <c r="AE26" s="275"/>
      <c r="AF26" s="275"/>
      <c r="AG26" s="275"/>
      <c r="AH26" s="275"/>
      <c r="AI26" s="276"/>
      <c r="AJ26" s="274"/>
      <c r="AK26" s="275"/>
      <c r="AL26" s="275"/>
      <c r="AM26" s="275"/>
      <c r="AN26" s="275"/>
      <c r="AO26" s="275"/>
      <c r="AP26" s="275"/>
      <c r="AQ26" s="275"/>
      <c r="AR26" s="276"/>
      <c r="AS26" s="274"/>
      <c r="AT26" s="275"/>
      <c r="AU26" s="275"/>
      <c r="AV26" s="275"/>
      <c r="AW26" s="275"/>
      <c r="AX26" s="275"/>
      <c r="AY26" s="275"/>
      <c r="AZ26" s="275"/>
      <c r="BA26" s="276"/>
      <c r="BB26" s="49"/>
      <c r="BC26" s="280"/>
      <c r="BD26" s="281"/>
      <c r="BE26" s="282"/>
      <c r="BF26" s="280"/>
      <c r="BG26" s="281"/>
      <c r="BH26" s="284"/>
      <c r="BI26" s="285"/>
      <c r="BJ26" s="281"/>
      <c r="BK26" s="284"/>
      <c r="BL26" s="311"/>
      <c r="BM26" s="312"/>
      <c r="BN26" s="312"/>
      <c r="BO26" s="313"/>
      <c r="BP26" s="314"/>
      <c r="BQ26" s="314"/>
      <c r="BR26" s="314"/>
      <c r="BS26" s="314"/>
      <c r="BT26" s="314"/>
      <c r="BU26" s="314"/>
      <c r="BV26" s="314"/>
      <c r="BW26" s="314"/>
      <c r="BX26" s="314"/>
      <c r="BY26" s="314"/>
      <c r="BZ26" s="314"/>
      <c r="CA26" s="314"/>
      <c r="CB26" s="323"/>
      <c r="CC26" s="324"/>
      <c r="CD26" s="324"/>
      <c r="CE26" s="323"/>
      <c r="CF26" s="326"/>
      <c r="CG26" s="326"/>
      <c r="CH26" s="326"/>
      <c r="CI26" s="327"/>
      <c r="CM26" s="19"/>
      <c r="CW26" s="74"/>
      <c r="CX26" s="74"/>
      <c r="CY26" s="74"/>
      <c r="CZ26" s="75"/>
      <c r="DA26" s="74"/>
      <c r="DB26" s="74"/>
      <c r="DC26" s="74"/>
      <c r="DD26" s="77"/>
      <c r="DE26" s="76"/>
      <c r="DF26" s="76"/>
      <c r="DG26" s="76"/>
      <c r="DH26" s="124"/>
      <c r="DI26" s="124"/>
      <c r="DJ26" s="124"/>
      <c r="DK26" s="124"/>
      <c r="DL26" s="62"/>
      <c r="DM26" s="125"/>
      <c r="DN26" s="125"/>
      <c r="DO26" s="125"/>
      <c r="DP26" s="25"/>
      <c r="DQ26" s="125"/>
      <c r="DR26" s="125"/>
      <c r="DS26" s="125"/>
      <c r="DT26" s="125"/>
      <c r="DU26" s="125"/>
      <c r="DV26" s="125"/>
      <c r="DW26" s="125"/>
      <c r="DX26" s="125"/>
      <c r="DY26" s="25"/>
      <c r="DZ26" s="66"/>
      <c r="EA26" s="66"/>
      <c r="EB26" s="66"/>
      <c r="EC26" s="62"/>
      <c r="ED26" s="124"/>
      <c r="EE26" s="190"/>
      <c r="EF26" s="124"/>
      <c r="EG26" s="126"/>
      <c r="EH26" s="190"/>
      <c r="EI26" s="126"/>
      <c r="EJ26" s="126"/>
      <c r="EK26" s="126"/>
      <c r="EL26" s="126"/>
      <c r="EM26" s="126"/>
    </row>
    <row r="27" spans="1:144" ht="7.5" customHeight="1" x14ac:dyDescent="0.2">
      <c r="B27" s="260"/>
      <c r="C27" s="260"/>
      <c r="D27" s="260"/>
      <c r="E27" s="260"/>
      <c r="F27" s="260"/>
      <c r="G27" s="260"/>
      <c r="H27" s="261"/>
      <c r="I27" s="268"/>
      <c r="J27" s="269"/>
      <c r="K27" s="269"/>
      <c r="L27" s="269"/>
      <c r="M27" s="269"/>
      <c r="N27" s="269"/>
      <c r="O27" s="269"/>
      <c r="P27" s="269"/>
      <c r="Q27" s="270"/>
      <c r="R27" s="277"/>
      <c r="S27" s="278"/>
      <c r="T27" s="278"/>
      <c r="U27" s="278"/>
      <c r="V27" s="278"/>
      <c r="W27" s="278"/>
      <c r="X27" s="278"/>
      <c r="Y27" s="278"/>
      <c r="Z27" s="279"/>
      <c r="AA27" s="277"/>
      <c r="AB27" s="278"/>
      <c r="AC27" s="278"/>
      <c r="AD27" s="278"/>
      <c r="AE27" s="278"/>
      <c r="AF27" s="278"/>
      <c r="AG27" s="278"/>
      <c r="AH27" s="278"/>
      <c r="AI27" s="279"/>
      <c r="AJ27" s="277"/>
      <c r="AK27" s="278"/>
      <c r="AL27" s="278"/>
      <c r="AM27" s="278"/>
      <c r="AN27" s="278"/>
      <c r="AO27" s="278"/>
      <c r="AP27" s="278"/>
      <c r="AQ27" s="278"/>
      <c r="AR27" s="279"/>
      <c r="AS27" s="277"/>
      <c r="AT27" s="278"/>
      <c r="AU27" s="278"/>
      <c r="AV27" s="278"/>
      <c r="AW27" s="278"/>
      <c r="AX27" s="278"/>
      <c r="AY27" s="278"/>
      <c r="AZ27" s="278"/>
      <c r="BA27" s="279"/>
      <c r="BB27" s="49"/>
      <c r="BC27" s="280"/>
      <c r="BD27" s="281"/>
      <c r="BE27" s="282"/>
      <c r="BF27" s="280"/>
      <c r="BG27" s="281"/>
      <c r="BH27" s="284"/>
      <c r="BI27" s="285"/>
      <c r="BJ27" s="281"/>
      <c r="BK27" s="284"/>
      <c r="BL27" s="311"/>
      <c r="BM27" s="312"/>
      <c r="BN27" s="312"/>
      <c r="BO27" s="313"/>
      <c r="BP27" s="314"/>
      <c r="BQ27" s="314"/>
      <c r="BR27" s="314"/>
      <c r="BS27" s="314"/>
      <c r="BT27" s="314"/>
      <c r="BU27" s="314"/>
      <c r="BV27" s="314"/>
      <c r="BW27" s="314"/>
      <c r="BX27" s="314"/>
      <c r="BY27" s="314"/>
      <c r="BZ27" s="314"/>
      <c r="CA27" s="314"/>
      <c r="CB27" s="325"/>
      <c r="CC27" s="325"/>
      <c r="CD27" s="325"/>
      <c r="CE27" s="325"/>
      <c r="CF27" s="326"/>
      <c r="CG27" s="326"/>
      <c r="CH27" s="326"/>
      <c r="CI27" s="327"/>
      <c r="CM27" s="19"/>
      <c r="CW27" s="212" t="str">
        <f>'schedule&amp;Resuits'!G51</f>
        <v>KOR</v>
      </c>
      <c r="CX27" s="213"/>
      <c r="CY27" s="213"/>
      <c r="CZ27" s="213"/>
      <c r="DA27" s="213"/>
      <c r="DB27" s="213"/>
      <c r="DC27" s="213"/>
      <c r="DD27" s="213"/>
      <c r="DE27" s="213"/>
      <c r="DF27" s="213"/>
      <c r="DG27" s="214"/>
      <c r="DH27" s="126"/>
      <c r="DI27" s="86"/>
      <c r="DJ27" s="210">
        <f>'schedule&amp;Resuits'!K51</f>
        <v>1</v>
      </c>
      <c r="DK27" s="210"/>
      <c r="DL27" s="210"/>
      <c r="DM27" s="205" t="s">
        <v>54</v>
      </c>
      <c r="DN27" s="206">
        <f>'schedule&amp;Resuits'!J51</f>
        <v>1</v>
      </c>
      <c r="DO27" s="206"/>
      <c r="DP27" s="206"/>
      <c r="DQ27" s="208" t="s">
        <v>74</v>
      </c>
      <c r="DR27" s="126"/>
      <c r="DS27" s="126"/>
      <c r="DT27" s="126"/>
      <c r="DU27" s="126"/>
      <c r="DV27" s="126"/>
      <c r="DW27" s="126"/>
      <c r="DX27" s="126"/>
      <c r="DY27" s="126"/>
      <c r="DZ27" s="126"/>
      <c r="EA27" s="126"/>
      <c r="EB27" s="126"/>
      <c r="EC27" s="126"/>
      <c r="ED27" s="126"/>
      <c r="EE27" s="190"/>
      <c r="EF27" s="124"/>
      <c r="EG27" s="126"/>
      <c r="EH27" s="190"/>
      <c r="EI27" s="126"/>
      <c r="EJ27" s="126"/>
      <c r="EK27" s="126"/>
      <c r="EL27" s="126"/>
      <c r="EM27" s="126"/>
    </row>
    <row r="28" spans="1:144" ht="7.5" customHeight="1" x14ac:dyDescent="0.2">
      <c r="B28" s="366" t="str">
        <f>AG14</f>
        <v>CHN</v>
      </c>
      <c r="C28" s="367"/>
      <c r="D28" s="367"/>
      <c r="E28" s="367"/>
      <c r="F28" s="367"/>
      <c r="G28" s="367"/>
      <c r="H28" s="368"/>
      <c r="I28" s="354"/>
      <c r="J28" s="355"/>
      <c r="K28" s="355"/>
      <c r="L28" s="355"/>
      <c r="M28" s="355"/>
      <c r="N28" s="355"/>
      <c r="O28" s="355"/>
      <c r="P28" s="355"/>
      <c r="Q28" s="356"/>
      <c r="R28" s="305" t="str">
        <f>'schedule&amp;Resuits'!I42</f>
        <v>●</v>
      </c>
      <c r="S28" s="306"/>
      <c r="T28" s="306"/>
      <c r="U28" s="306"/>
      <c r="V28" s="306"/>
      <c r="W28" s="306"/>
      <c r="X28" s="306"/>
      <c r="Y28" s="306"/>
      <c r="Z28" s="307"/>
      <c r="AA28" s="305" t="str">
        <f>'schedule&amp;Resuits'!O32</f>
        <v>●</v>
      </c>
      <c r="AB28" s="306"/>
      <c r="AC28" s="306"/>
      <c r="AD28" s="306"/>
      <c r="AE28" s="306"/>
      <c r="AF28" s="306"/>
      <c r="AG28" s="306"/>
      <c r="AH28" s="306"/>
      <c r="AI28" s="307"/>
      <c r="AJ28" s="305" t="str">
        <f>'schedule&amp;Resuits'!I16</f>
        <v>○</v>
      </c>
      <c r="AK28" s="306"/>
      <c r="AL28" s="306"/>
      <c r="AM28" s="306"/>
      <c r="AN28" s="306"/>
      <c r="AO28" s="306"/>
      <c r="AP28" s="306"/>
      <c r="AQ28" s="306"/>
      <c r="AR28" s="307"/>
      <c r="AS28" s="305"/>
      <c r="AT28" s="306"/>
      <c r="AU28" s="306"/>
      <c r="AV28" s="306"/>
      <c r="AW28" s="306"/>
      <c r="AX28" s="306"/>
      <c r="AY28" s="306"/>
      <c r="AZ28" s="306"/>
      <c r="BA28" s="307"/>
      <c r="BB28" s="50"/>
      <c r="BC28" s="317">
        <f>COUNTIF(I28:BA35,"○")</f>
        <v>1</v>
      </c>
      <c r="BD28" s="318"/>
      <c r="BE28" s="319"/>
      <c r="BF28" s="317">
        <f>COUNTIF(I28:BA35,"△")</f>
        <v>0</v>
      </c>
      <c r="BG28" s="318"/>
      <c r="BH28" s="320"/>
      <c r="BI28" s="321">
        <f>COUNTIF(I28:BA35,"●")</f>
        <v>2</v>
      </c>
      <c r="BJ28" s="318"/>
      <c r="BK28" s="320"/>
      <c r="BL28" s="317">
        <f>BC28*3+BF28*1</f>
        <v>3</v>
      </c>
      <c r="BM28" s="318"/>
      <c r="BN28" s="318"/>
      <c r="BO28" s="319"/>
      <c r="BP28" s="328">
        <f>RANK(BL28,BL28:BO59,0)</f>
        <v>3</v>
      </c>
      <c r="BQ28" s="328"/>
      <c r="BR28" s="328"/>
      <c r="BS28" s="328"/>
      <c r="BT28" s="236">
        <f>R31+AA31+AJ31+AS31</f>
        <v>30</v>
      </c>
      <c r="BU28" s="236"/>
      <c r="BV28" s="236"/>
      <c r="BW28" s="236"/>
      <c r="BX28" s="236">
        <f>X31+AP31+AG31+AY31</f>
        <v>24</v>
      </c>
      <c r="BY28" s="236"/>
      <c r="BZ28" s="236"/>
      <c r="CA28" s="236"/>
      <c r="CB28" s="236">
        <f>BT28-BX28</f>
        <v>6</v>
      </c>
      <c r="CC28" s="236"/>
      <c r="CD28" s="236"/>
      <c r="CE28" s="236"/>
      <c r="CF28" s="296">
        <v>3</v>
      </c>
      <c r="CG28" s="296"/>
      <c r="CH28" s="296"/>
      <c r="CI28" s="297"/>
      <c r="CR28" s="221" t="s">
        <v>80</v>
      </c>
      <c r="CS28" s="221"/>
      <c r="CT28" s="221"/>
      <c r="CU28" s="221"/>
      <c r="CW28" s="215"/>
      <c r="CX28" s="216"/>
      <c r="CY28" s="216"/>
      <c r="CZ28" s="216"/>
      <c r="DA28" s="216"/>
      <c r="DB28" s="216"/>
      <c r="DC28" s="216"/>
      <c r="DD28" s="216"/>
      <c r="DE28" s="216"/>
      <c r="DF28" s="216"/>
      <c r="DG28" s="217"/>
      <c r="DH28" s="126"/>
      <c r="DI28" s="86"/>
      <c r="DJ28" s="210"/>
      <c r="DK28" s="210"/>
      <c r="DL28" s="210"/>
      <c r="DM28" s="205"/>
      <c r="DN28" s="206"/>
      <c r="DO28" s="206"/>
      <c r="DP28" s="206"/>
      <c r="DQ28" s="209"/>
      <c r="DR28" s="126"/>
      <c r="DS28" s="126"/>
      <c r="DT28" s="126"/>
      <c r="DU28" s="126"/>
      <c r="DV28" s="126"/>
      <c r="DW28" s="126"/>
      <c r="DX28" s="126"/>
      <c r="DY28" s="126"/>
      <c r="DZ28" s="126"/>
      <c r="EA28" s="126"/>
      <c r="EB28" s="126"/>
      <c r="EC28" s="126"/>
      <c r="ED28" s="126"/>
      <c r="EE28" s="190"/>
      <c r="EF28" s="124"/>
      <c r="EG28" s="126"/>
      <c r="EH28" s="190"/>
      <c r="EI28" s="126"/>
      <c r="EJ28" s="126"/>
      <c r="EK28" s="126"/>
      <c r="EL28" s="126"/>
      <c r="EM28" s="126"/>
    </row>
    <row r="29" spans="1:144" ht="7.5" customHeight="1" x14ac:dyDescent="0.2">
      <c r="B29" s="366"/>
      <c r="C29" s="367"/>
      <c r="D29" s="367"/>
      <c r="E29" s="367"/>
      <c r="F29" s="367"/>
      <c r="G29" s="367"/>
      <c r="H29" s="368"/>
      <c r="I29" s="357"/>
      <c r="J29" s="358"/>
      <c r="K29" s="358"/>
      <c r="L29" s="358"/>
      <c r="M29" s="358"/>
      <c r="N29" s="358"/>
      <c r="O29" s="358"/>
      <c r="P29" s="358"/>
      <c r="Q29" s="359"/>
      <c r="R29" s="308"/>
      <c r="S29" s="309"/>
      <c r="T29" s="309"/>
      <c r="U29" s="309"/>
      <c r="V29" s="309"/>
      <c r="W29" s="309"/>
      <c r="X29" s="309"/>
      <c r="Y29" s="309"/>
      <c r="Z29" s="310"/>
      <c r="AA29" s="308"/>
      <c r="AB29" s="309"/>
      <c r="AC29" s="309"/>
      <c r="AD29" s="309"/>
      <c r="AE29" s="309"/>
      <c r="AF29" s="309"/>
      <c r="AG29" s="309"/>
      <c r="AH29" s="309"/>
      <c r="AI29" s="310"/>
      <c r="AJ29" s="308"/>
      <c r="AK29" s="309"/>
      <c r="AL29" s="309"/>
      <c r="AM29" s="309"/>
      <c r="AN29" s="309"/>
      <c r="AO29" s="309"/>
      <c r="AP29" s="309"/>
      <c r="AQ29" s="309"/>
      <c r="AR29" s="310"/>
      <c r="AS29" s="308"/>
      <c r="AT29" s="309"/>
      <c r="AU29" s="309"/>
      <c r="AV29" s="309"/>
      <c r="AW29" s="309"/>
      <c r="AX29" s="309"/>
      <c r="AY29" s="309"/>
      <c r="AZ29" s="309"/>
      <c r="BA29" s="310"/>
      <c r="BB29" s="50"/>
      <c r="BC29" s="317"/>
      <c r="BD29" s="318"/>
      <c r="BE29" s="319"/>
      <c r="BF29" s="317"/>
      <c r="BG29" s="318"/>
      <c r="BH29" s="320"/>
      <c r="BI29" s="321"/>
      <c r="BJ29" s="318"/>
      <c r="BK29" s="320"/>
      <c r="BL29" s="317"/>
      <c r="BM29" s="318"/>
      <c r="BN29" s="318"/>
      <c r="BO29" s="319"/>
      <c r="BP29" s="329"/>
      <c r="BQ29" s="329"/>
      <c r="BR29" s="329"/>
      <c r="BS29" s="329"/>
      <c r="BT29" s="252"/>
      <c r="BU29" s="253"/>
      <c r="BV29" s="253"/>
      <c r="BW29" s="252"/>
      <c r="BX29" s="252"/>
      <c r="BY29" s="253"/>
      <c r="BZ29" s="253"/>
      <c r="CA29" s="252"/>
      <c r="CB29" s="252"/>
      <c r="CC29" s="253"/>
      <c r="CD29" s="253"/>
      <c r="CE29" s="252"/>
      <c r="CF29" s="298"/>
      <c r="CG29" s="298"/>
      <c r="CH29" s="298"/>
      <c r="CI29" s="299"/>
      <c r="CR29" s="221"/>
      <c r="CS29" s="221"/>
      <c r="CT29" s="221"/>
      <c r="CU29" s="221"/>
      <c r="CW29" s="215"/>
      <c r="CX29" s="216"/>
      <c r="CY29" s="216"/>
      <c r="CZ29" s="216"/>
      <c r="DA29" s="216"/>
      <c r="DB29" s="216"/>
      <c r="DC29" s="216"/>
      <c r="DD29" s="216"/>
      <c r="DE29" s="216"/>
      <c r="DF29" s="216"/>
      <c r="DG29" s="217"/>
      <c r="DH29" s="126"/>
      <c r="DI29" s="86"/>
      <c r="DJ29" s="210"/>
      <c r="DK29" s="210"/>
      <c r="DL29" s="210"/>
      <c r="DM29" s="205"/>
      <c r="DN29" s="207"/>
      <c r="DO29" s="207"/>
      <c r="DP29" s="207"/>
      <c r="DQ29" s="209"/>
      <c r="DR29" s="126"/>
      <c r="DS29" s="126"/>
      <c r="DT29" s="126"/>
      <c r="DU29" s="86"/>
      <c r="DV29" s="210">
        <f>'schedule&amp;Resuits'!M61</f>
        <v>10</v>
      </c>
      <c r="DW29" s="210"/>
      <c r="DX29" s="210"/>
      <c r="DY29" s="205" t="s">
        <v>54</v>
      </c>
      <c r="DZ29" s="206">
        <f>'schedule&amp;Resuits'!N61</f>
        <v>3</v>
      </c>
      <c r="EA29" s="206"/>
      <c r="EB29" s="206"/>
      <c r="EC29" s="208" t="s">
        <v>55</v>
      </c>
      <c r="ED29" s="126"/>
      <c r="EE29" s="190"/>
      <c r="EF29" s="124"/>
      <c r="EG29" s="126"/>
      <c r="EH29" s="190"/>
      <c r="EI29" s="126"/>
      <c r="EJ29" s="126"/>
      <c r="EK29" s="126"/>
      <c r="EL29" s="126"/>
      <c r="EM29" s="126"/>
    </row>
    <row r="30" spans="1:144" ht="7.5" customHeight="1" x14ac:dyDescent="0.2">
      <c r="B30" s="366"/>
      <c r="C30" s="367"/>
      <c r="D30" s="367"/>
      <c r="E30" s="367"/>
      <c r="F30" s="367"/>
      <c r="G30" s="367"/>
      <c r="H30" s="368"/>
      <c r="I30" s="357"/>
      <c r="J30" s="358"/>
      <c r="K30" s="358"/>
      <c r="L30" s="358"/>
      <c r="M30" s="358"/>
      <c r="N30" s="358"/>
      <c r="O30" s="358"/>
      <c r="P30" s="358"/>
      <c r="Q30" s="359"/>
      <c r="R30" s="308"/>
      <c r="S30" s="309"/>
      <c r="T30" s="309"/>
      <c r="U30" s="309"/>
      <c r="V30" s="309"/>
      <c r="W30" s="309"/>
      <c r="X30" s="309"/>
      <c r="Y30" s="309"/>
      <c r="Z30" s="310"/>
      <c r="AA30" s="308"/>
      <c r="AB30" s="309"/>
      <c r="AC30" s="309"/>
      <c r="AD30" s="309"/>
      <c r="AE30" s="309"/>
      <c r="AF30" s="309"/>
      <c r="AG30" s="309"/>
      <c r="AH30" s="309"/>
      <c r="AI30" s="310"/>
      <c r="AJ30" s="308"/>
      <c r="AK30" s="309"/>
      <c r="AL30" s="309"/>
      <c r="AM30" s="309"/>
      <c r="AN30" s="309"/>
      <c r="AO30" s="309"/>
      <c r="AP30" s="309"/>
      <c r="AQ30" s="309"/>
      <c r="AR30" s="310"/>
      <c r="AS30" s="308"/>
      <c r="AT30" s="309"/>
      <c r="AU30" s="309"/>
      <c r="AV30" s="309"/>
      <c r="AW30" s="309"/>
      <c r="AX30" s="309"/>
      <c r="AY30" s="309"/>
      <c r="AZ30" s="309"/>
      <c r="BA30" s="310"/>
      <c r="BB30" s="50"/>
      <c r="BC30" s="317"/>
      <c r="BD30" s="318"/>
      <c r="BE30" s="319"/>
      <c r="BF30" s="317"/>
      <c r="BG30" s="318"/>
      <c r="BH30" s="320"/>
      <c r="BI30" s="321"/>
      <c r="BJ30" s="318"/>
      <c r="BK30" s="320"/>
      <c r="BL30" s="317"/>
      <c r="BM30" s="318"/>
      <c r="BN30" s="318"/>
      <c r="BO30" s="319"/>
      <c r="BP30" s="329"/>
      <c r="BQ30" s="329"/>
      <c r="BR30" s="329"/>
      <c r="BS30" s="329"/>
      <c r="BT30" s="252"/>
      <c r="BU30" s="253"/>
      <c r="BV30" s="253"/>
      <c r="BW30" s="252"/>
      <c r="BX30" s="252"/>
      <c r="BY30" s="253"/>
      <c r="BZ30" s="253"/>
      <c r="CA30" s="252"/>
      <c r="CB30" s="252"/>
      <c r="CC30" s="253"/>
      <c r="CD30" s="253"/>
      <c r="CE30" s="252"/>
      <c r="CF30" s="298"/>
      <c r="CG30" s="298"/>
      <c r="CH30" s="298"/>
      <c r="CI30" s="299"/>
      <c r="CR30" s="221"/>
      <c r="CS30" s="221"/>
      <c r="CT30" s="221"/>
      <c r="CU30" s="221"/>
      <c r="CW30" s="215"/>
      <c r="CX30" s="216"/>
      <c r="CY30" s="216"/>
      <c r="CZ30" s="216"/>
      <c r="DA30" s="216"/>
      <c r="DB30" s="216"/>
      <c r="DC30" s="216"/>
      <c r="DD30" s="216"/>
      <c r="DE30" s="216"/>
      <c r="DF30" s="216"/>
      <c r="DG30" s="217"/>
      <c r="DH30" s="149"/>
      <c r="DI30" s="145"/>
      <c r="DJ30" s="145"/>
      <c r="DK30" s="145"/>
      <c r="DL30" s="144"/>
      <c r="DM30" s="146"/>
      <c r="DN30" s="147"/>
      <c r="DO30" s="147"/>
      <c r="DP30" s="147"/>
      <c r="DQ30" s="148"/>
      <c r="DR30" s="144"/>
      <c r="DS30" s="79"/>
      <c r="DT30" s="126"/>
      <c r="DU30" s="86"/>
      <c r="DV30" s="210"/>
      <c r="DW30" s="210"/>
      <c r="DX30" s="210"/>
      <c r="DY30" s="205"/>
      <c r="DZ30" s="206"/>
      <c r="EA30" s="206"/>
      <c r="EB30" s="206"/>
      <c r="EC30" s="209"/>
      <c r="ED30" s="126"/>
      <c r="EE30" s="190"/>
      <c r="EF30" s="124"/>
      <c r="EG30" s="126"/>
      <c r="EH30" s="190"/>
      <c r="EI30" s="126"/>
      <c r="EJ30" s="126"/>
      <c r="EK30" s="126"/>
      <c r="EL30" s="126"/>
      <c r="EM30" s="126"/>
    </row>
    <row r="31" spans="1:144" ht="7.5" customHeight="1" x14ac:dyDescent="0.2">
      <c r="B31" s="366"/>
      <c r="C31" s="367"/>
      <c r="D31" s="367"/>
      <c r="E31" s="367"/>
      <c r="F31" s="367"/>
      <c r="G31" s="367"/>
      <c r="H31" s="368"/>
      <c r="I31" s="357"/>
      <c r="J31" s="358"/>
      <c r="K31" s="358"/>
      <c r="L31" s="358"/>
      <c r="M31" s="358"/>
      <c r="N31" s="358"/>
      <c r="O31" s="358"/>
      <c r="P31" s="358"/>
      <c r="Q31" s="359"/>
      <c r="R31" s="315">
        <f>'schedule&amp;Resuits'!K42</f>
        <v>8</v>
      </c>
      <c r="S31" s="316"/>
      <c r="T31" s="316"/>
      <c r="U31" s="238" t="s">
        <v>46</v>
      </c>
      <c r="V31" s="238"/>
      <c r="W31" s="238"/>
      <c r="X31" s="254">
        <f>'schedule&amp;Resuits'!M42</f>
        <v>9</v>
      </c>
      <c r="Y31" s="254"/>
      <c r="Z31" s="255"/>
      <c r="AA31" s="315">
        <f>'schedule&amp;Resuits'!M32</f>
        <v>10</v>
      </c>
      <c r="AB31" s="316"/>
      <c r="AC31" s="316"/>
      <c r="AD31" s="238" t="s">
        <v>46</v>
      </c>
      <c r="AE31" s="238"/>
      <c r="AF31" s="238"/>
      <c r="AG31" s="254">
        <f>'schedule&amp;Resuits'!K32</f>
        <v>11</v>
      </c>
      <c r="AH31" s="254"/>
      <c r="AI31" s="255"/>
      <c r="AJ31" s="315">
        <f>'schedule&amp;Resuits'!K16</f>
        <v>12</v>
      </c>
      <c r="AK31" s="316"/>
      <c r="AL31" s="316"/>
      <c r="AM31" s="238" t="s">
        <v>47</v>
      </c>
      <c r="AN31" s="238"/>
      <c r="AO31" s="238"/>
      <c r="AP31" s="254">
        <f>'schedule&amp;Resuits'!M16</f>
        <v>4</v>
      </c>
      <c r="AQ31" s="254"/>
      <c r="AR31" s="255"/>
      <c r="AS31" s="315"/>
      <c r="AT31" s="316"/>
      <c r="AU31" s="316"/>
      <c r="AV31" s="238"/>
      <c r="AW31" s="238"/>
      <c r="AX31" s="238"/>
      <c r="AY31" s="254"/>
      <c r="AZ31" s="254"/>
      <c r="BA31" s="255"/>
      <c r="BB31" s="51"/>
      <c r="BC31" s="317"/>
      <c r="BD31" s="318"/>
      <c r="BE31" s="319"/>
      <c r="BF31" s="317"/>
      <c r="BG31" s="318"/>
      <c r="BH31" s="320"/>
      <c r="BI31" s="321"/>
      <c r="BJ31" s="318"/>
      <c r="BK31" s="320"/>
      <c r="BL31" s="317"/>
      <c r="BM31" s="318"/>
      <c r="BN31" s="318"/>
      <c r="BO31" s="319"/>
      <c r="BP31" s="329"/>
      <c r="BQ31" s="329"/>
      <c r="BR31" s="329"/>
      <c r="BS31" s="329"/>
      <c r="BT31" s="252"/>
      <c r="BU31" s="253"/>
      <c r="BV31" s="253"/>
      <c r="BW31" s="252"/>
      <c r="BX31" s="252"/>
      <c r="BY31" s="253"/>
      <c r="BZ31" s="253"/>
      <c r="CA31" s="252"/>
      <c r="CB31" s="252"/>
      <c r="CC31" s="253"/>
      <c r="CD31" s="253"/>
      <c r="CE31" s="252"/>
      <c r="CF31" s="298"/>
      <c r="CG31" s="298"/>
      <c r="CH31" s="298"/>
      <c r="CI31" s="299"/>
      <c r="CW31" s="218"/>
      <c r="CX31" s="219"/>
      <c r="CY31" s="219"/>
      <c r="CZ31" s="219"/>
      <c r="DA31" s="219"/>
      <c r="DB31" s="219"/>
      <c r="DC31" s="219"/>
      <c r="DD31" s="219"/>
      <c r="DE31" s="219"/>
      <c r="DF31" s="219"/>
      <c r="DG31" s="220"/>
      <c r="DH31" s="126"/>
      <c r="DI31" s="126"/>
      <c r="DJ31" s="126"/>
      <c r="DK31" s="126"/>
      <c r="DL31" s="126"/>
      <c r="DM31" s="126"/>
      <c r="DN31" s="126"/>
      <c r="DO31" s="126"/>
      <c r="DP31" s="126"/>
      <c r="DQ31" s="126"/>
      <c r="DR31" s="126"/>
      <c r="DS31" s="129"/>
      <c r="DT31" s="126"/>
      <c r="DU31" s="86"/>
      <c r="DV31" s="210"/>
      <c r="DW31" s="210"/>
      <c r="DX31" s="210"/>
      <c r="DY31" s="205"/>
      <c r="DZ31" s="207"/>
      <c r="EA31" s="207"/>
      <c r="EB31" s="207"/>
      <c r="EC31" s="209"/>
      <c r="ED31" s="126"/>
      <c r="EE31" s="190"/>
      <c r="EF31" s="124"/>
      <c r="EG31" s="126"/>
      <c r="EH31" s="190"/>
      <c r="EI31" s="126"/>
      <c r="EJ31" s="126"/>
      <c r="EK31" s="126"/>
      <c r="EL31" s="126"/>
      <c r="EM31" s="126"/>
    </row>
    <row r="32" spans="1:144" ht="7.5" customHeight="1" x14ac:dyDescent="0.2">
      <c r="B32" s="366"/>
      <c r="C32" s="367"/>
      <c r="D32" s="367"/>
      <c r="E32" s="367"/>
      <c r="F32" s="367"/>
      <c r="G32" s="367"/>
      <c r="H32" s="368"/>
      <c r="I32" s="357"/>
      <c r="J32" s="358"/>
      <c r="K32" s="358"/>
      <c r="L32" s="358"/>
      <c r="M32" s="358"/>
      <c r="N32" s="358"/>
      <c r="O32" s="358"/>
      <c r="P32" s="358"/>
      <c r="Q32" s="359"/>
      <c r="R32" s="315"/>
      <c r="S32" s="316"/>
      <c r="T32" s="316"/>
      <c r="U32" s="238"/>
      <c r="V32" s="238"/>
      <c r="W32" s="238"/>
      <c r="X32" s="254"/>
      <c r="Y32" s="254"/>
      <c r="Z32" s="255"/>
      <c r="AA32" s="315"/>
      <c r="AB32" s="316"/>
      <c r="AC32" s="316"/>
      <c r="AD32" s="238"/>
      <c r="AE32" s="238"/>
      <c r="AF32" s="238"/>
      <c r="AG32" s="254"/>
      <c r="AH32" s="254"/>
      <c r="AI32" s="255"/>
      <c r="AJ32" s="315"/>
      <c r="AK32" s="316"/>
      <c r="AL32" s="316"/>
      <c r="AM32" s="238"/>
      <c r="AN32" s="238"/>
      <c r="AO32" s="238"/>
      <c r="AP32" s="254"/>
      <c r="AQ32" s="254"/>
      <c r="AR32" s="255"/>
      <c r="AS32" s="315"/>
      <c r="AT32" s="316"/>
      <c r="AU32" s="316"/>
      <c r="AV32" s="238"/>
      <c r="AW32" s="238"/>
      <c r="AX32" s="238"/>
      <c r="AY32" s="254"/>
      <c r="AZ32" s="254"/>
      <c r="BA32" s="255"/>
      <c r="BB32" s="51"/>
      <c r="BC32" s="317"/>
      <c r="BD32" s="318"/>
      <c r="BE32" s="319"/>
      <c r="BF32" s="317"/>
      <c r="BG32" s="318"/>
      <c r="BH32" s="320"/>
      <c r="BI32" s="321"/>
      <c r="BJ32" s="318"/>
      <c r="BK32" s="320"/>
      <c r="BL32" s="317"/>
      <c r="BM32" s="318"/>
      <c r="BN32" s="318"/>
      <c r="BO32" s="319"/>
      <c r="BP32" s="329"/>
      <c r="BQ32" s="329"/>
      <c r="BR32" s="329"/>
      <c r="BS32" s="329"/>
      <c r="BT32" s="252"/>
      <c r="BU32" s="253"/>
      <c r="BV32" s="253"/>
      <c r="BW32" s="252"/>
      <c r="BX32" s="252"/>
      <c r="BY32" s="253"/>
      <c r="BZ32" s="253"/>
      <c r="CA32" s="252"/>
      <c r="CB32" s="252"/>
      <c r="CC32" s="253"/>
      <c r="CD32" s="253"/>
      <c r="CE32" s="252"/>
      <c r="CF32" s="298"/>
      <c r="CG32" s="298"/>
      <c r="CH32" s="298"/>
      <c r="CI32" s="299"/>
      <c r="CW32" s="72"/>
      <c r="CX32" s="73"/>
      <c r="CY32" s="72"/>
      <c r="CZ32" s="72"/>
      <c r="DA32" s="72"/>
      <c r="DB32" s="72"/>
      <c r="DC32" s="72"/>
      <c r="DD32" s="72"/>
      <c r="DE32" s="72"/>
      <c r="DF32" s="72"/>
      <c r="DG32" s="72"/>
      <c r="DH32" s="126"/>
      <c r="DI32" s="126"/>
      <c r="DJ32" s="126"/>
      <c r="DK32" s="126"/>
      <c r="DL32" s="126"/>
      <c r="DM32" s="126"/>
      <c r="DN32" s="126"/>
      <c r="DO32" s="126"/>
      <c r="DP32" s="126"/>
      <c r="DQ32" s="126"/>
      <c r="DR32" s="126"/>
      <c r="DS32" s="185"/>
      <c r="DT32" s="178"/>
      <c r="DU32" s="178"/>
      <c r="DV32" s="178"/>
      <c r="DW32" s="178"/>
      <c r="DX32" s="178"/>
      <c r="DY32" s="178"/>
      <c r="DZ32" s="178"/>
      <c r="EA32" s="178"/>
      <c r="EB32" s="178"/>
      <c r="EC32" s="178"/>
      <c r="ED32" s="178"/>
      <c r="EE32" s="188"/>
      <c r="EF32" s="124"/>
      <c r="EG32" s="126"/>
      <c r="EH32" s="190"/>
      <c r="EI32" s="126"/>
      <c r="EJ32" s="126"/>
      <c r="EK32" s="126"/>
      <c r="EL32" s="126"/>
      <c r="EM32" s="126"/>
    </row>
    <row r="33" spans="2:146" ht="7.5" customHeight="1" x14ac:dyDescent="0.2">
      <c r="B33" s="366"/>
      <c r="C33" s="367"/>
      <c r="D33" s="367"/>
      <c r="E33" s="367"/>
      <c r="F33" s="367"/>
      <c r="G33" s="367"/>
      <c r="H33" s="368"/>
      <c r="I33" s="357"/>
      <c r="J33" s="358"/>
      <c r="K33" s="358"/>
      <c r="L33" s="358"/>
      <c r="M33" s="358"/>
      <c r="N33" s="358"/>
      <c r="O33" s="358"/>
      <c r="P33" s="358"/>
      <c r="Q33" s="359"/>
      <c r="R33" s="315"/>
      <c r="S33" s="316"/>
      <c r="T33" s="316"/>
      <c r="U33" s="238"/>
      <c r="V33" s="238"/>
      <c r="W33" s="238"/>
      <c r="X33" s="254"/>
      <c r="Y33" s="254"/>
      <c r="Z33" s="255"/>
      <c r="AA33" s="315"/>
      <c r="AB33" s="316"/>
      <c r="AC33" s="316"/>
      <c r="AD33" s="238"/>
      <c r="AE33" s="238"/>
      <c r="AF33" s="238"/>
      <c r="AG33" s="254"/>
      <c r="AH33" s="254"/>
      <c r="AI33" s="255"/>
      <c r="AJ33" s="315"/>
      <c r="AK33" s="316"/>
      <c r="AL33" s="316"/>
      <c r="AM33" s="238"/>
      <c r="AN33" s="238"/>
      <c r="AO33" s="238"/>
      <c r="AP33" s="254"/>
      <c r="AQ33" s="254"/>
      <c r="AR33" s="255"/>
      <c r="AS33" s="315"/>
      <c r="AT33" s="316"/>
      <c r="AU33" s="316"/>
      <c r="AV33" s="238"/>
      <c r="AW33" s="238"/>
      <c r="AX33" s="238"/>
      <c r="AY33" s="254"/>
      <c r="AZ33" s="254"/>
      <c r="BA33" s="255"/>
      <c r="BB33" s="51"/>
      <c r="BC33" s="317"/>
      <c r="BD33" s="318"/>
      <c r="BE33" s="319"/>
      <c r="BF33" s="317"/>
      <c r="BG33" s="318"/>
      <c r="BH33" s="320"/>
      <c r="BI33" s="321"/>
      <c r="BJ33" s="318"/>
      <c r="BK33" s="320"/>
      <c r="BL33" s="317"/>
      <c r="BM33" s="318"/>
      <c r="BN33" s="318"/>
      <c r="BO33" s="319"/>
      <c r="BP33" s="329"/>
      <c r="BQ33" s="329"/>
      <c r="BR33" s="329"/>
      <c r="BS33" s="329"/>
      <c r="BT33" s="252"/>
      <c r="BU33" s="253"/>
      <c r="BV33" s="253"/>
      <c r="BW33" s="252"/>
      <c r="BX33" s="252"/>
      <c r="BY33" s="253"/>
      <c r="BZ33" s="253"/>
      <c r="CA33" s="252"/>
      <c r="CB33" s="252"/>
      <c r="CC33" s="253"/>
      <c r="CD33" s="253"/>
      <c r="CE33" s="252"/>
      <c r="CF33" s="298"/>
      <c r="CG33" s="298"/>
      <c r="CH33" s="298"/>
      <c r="CI33" s="299"/>
      <c r="CW33" s="212" t="str">
        <f>'schedule&amp;Resuits'!P51</f>
        <v>CHN</v>
      </c>
      <c r="CX33" s="213"/>
      <c r="CY33" s="213"/>
      <c r="CZ33" s="213"/>
      <c r="DA33" s="213"/>
      <c r="DB33" s="213"/>
      <c r="DC33" s="213"/>
      <c r="DD33" s="213"/>
      <c r="DE33" s="213"/>
      <c r="DF33" s="213"/>
      <c r="DG33" s="214"/>
      <c r="DH33" s="126"/>
      <c r="DI33" s="126"/>
      <c r="DJ33" s="126"/>
      <c r="DK33" s="126"/>
      <c r="DL33" s="126"/>
      <c r="DM33" s="126"/>
      <c r="DN33" s="126"/>
      <c r="DO33" s="126"/>
      <c r="DP33" s="126"/>
      <c r="DQ33" s="126"/>
      <c r="DR33" s="126"/>
      <c r="DS33" s="184"/>
      <c r="DT33" s="126"/>
      <c r="DU33" s="126"/>
      <c r="DV33" s="126"/>
      <c r="DW33" s="126"/>
      <c r="DX33" s="126"/>
      <c r="DY33" s="126"/>
      <c r="DZ33" s="126"/>
      <c r="EA33" s="126"/>
      <c r="EB33" s="126"/>
      <c r="EC33" s="126"/>
      <c r="ED33" s="126"/>
      <c r="EE33" s="30"/>
      <c r="EF33" s="30"/>
      <c r="EG33" s="126"/>
      <c r="EH33" s="190"/>
      <c r="EI33" s="126"/>
      <c r="EJ33" s="126"/>
      <c r="EK33" s="126"/>
      <c r="EL33" s="126"/>
      <c r="EM33" s="126"/>
    </row>
    <row r="34" spans="2:146" ht="7.5" customHeight="1" x14ac:dyDescent="0.2">
      <c r="B34" s="366"/>
      <c r="C34" s="367"/>
      <c r="D34" s="367"/>
      <c r="E34" s="367"/>
      <c r="F34" s="367"/>
      <c r="G34" s="367"/>
      <c r="H34" s="368"/>
      <c r="I34" s="357"/>
      <c r="J34" s="358"/>
      <c r="K34" s="358"/>
      <c r="L34" s="358"/>
      <c r="M34" s="358"/>
      <c r="N34" s="358"/>
      <c r="O34" s="358"/>
      <c r="P34" s="358"/>
      <c r="Q34" s="359"/>
      <c r="R34" s="303" t="s">
        <v>49</v>
      </c>
      <c r="S34" s="238"/>
      <c r="T34" s="238">
        <f>'schedule&amp;Resuits'!J42</f>
        <v>5</v>
      </c>
      <c r="U34" s="238"/>
      <c r="V34" s="238" t="s">
        <v>48</v>
      </c>
      <c r="W34" s="238">
        <f>'schedule&amp;Resuits'!N42</f>
        <v>4</v>
      </c>
      <c r="X34" s="238"/>
      <c r="Y34" s="238" t="s">
        <v>50</v>
      </c>
      <c r="Z34" s="240"/>
      <c r="AA34" s="303" t="s">
        <v>49</v>
      </c>
      <c r="AB34" s="238"/>
      <c r="AC34" s="238">
        <f>'schedule&amp;Resuits'!N32</f>
        <v>6</v>
      </c>
      <c r="AD34" s="238"/>
      <c r="AE34" s="238" t="s">
        <v>48</v>
      </c>
      <c r="AF34" s="238">
        <f>'schedule&amp;Resuits'!J32</f>
        <v>9</v>
      </c>
      <c r="AG34" s="238"/>
      <c r="AH34" s="238" t="s">
        <v>50</v>
      </c>
      <c r="AI34" s="240"/>
      <c r="AJ34" s="303" t="s">
        <v>49</v>
      </c>
      <c r="AK34" s="238"/>
      <c r="AL34" s="238">
        <f>'schedule&amp;Resuits'!J16</f>
        <v>7</v>
      </c>
      <c r="AM34" s="238"/>
      <c r="AN34" s="238" t="s">
        <v>48</v>
      </c>
      <c r="AO34" s="238">
        <f>'schedule&amp;Resuits'!N16</f>
        <v>1</v>
      </c>
      <c r="AP34" s="238"/>
      <c r="AQ34" s="238" t="s">
        <v>50</v>
      </c>
      <c r="AR34" s="240"/>
      <c r="AS34" s="303"/>
      <c r="AT34" s="238"/>
      <c r="AU34" s="238"/>
      <c r="AV34" s="238"/>
      <c r="AW34" s="238"/>
      <c r="AX34" s="238"/>
      <c r="AY34" s="238"/>
      <c r="AZ34" s="238"/>
      <c r="BA34" s="240"/>
      <c r="BB34" s="52"/>
      <c r="BC34" s="317"/>
      <c r="BD34" s="318"/>
      <c r="BE34" s="319"/>
      <c r="BF34" s="317"/>
      <c r="BG34" s="318"/>
      <c r="BH34" s="320"/>
      <c r="BI34" s="321"/>
      <c r="BJ34" s="318"/>
      <c r="BK34" s="320"/>
      <c r="BL34" s="317"/>
      <c r="BM34" s="318"/>
      <c r="BN34" s="318"/>
      <c r="BO34" s="319"/>
      <c r="BP34" s="329"/>
      <c r="BQ34" s="329"/>
      <c r="BR34" s="329"/>
      <c r="BS34" s="329"/>
      <c r="BT34" s="236">
        <f>T34+AC34+AL34+AU34</f>
        <v>18</v>
      </c>
      <c r="BU34" s="236"/>
      <c r="BV34" s="236"/>
      <c r="BW34" s="236"/>
      <c r="BX34" s="236">
        <f>W34+AF34+AO34+AX34</f>
        <v>14</v>
      </c>
      <c r="BY34" s="236"/>
      <c r="BZ34" s="236"/>
      <c r="CA34" s="236"/>
      <c r="CB34" s="236">
        <f>BT34-BX34</f>
        <v>4</v>
      </c>
      <c r="CC34" s="236"/>
      <c r="CD34" s="236"/>
      <c r="CE34" s="236"/>
      <c r="CF34" s="298"/>
      <c r="CG34" s="298"/>
      <c r="CH34" s="298"/>
      <c r="CI34" s="299"/>
      <c r="CR34" s="221" t="s">
        <v>79</v>
      </c>
      <c r="CS34" s="221"/>
      <c r="CT34" s="221"/>
      <c r="CU34" s="221"/>
      <c r="CW34" s="215"/>
      <c r="CX34" s="216"/>
      <c r="CY34" s="216"/>
      <c r="CZ34" s="216"/>
      <c r="DA34" s="216"/>
      <c r="DB34" s="216"/>
      <c r="DC34" s="216"/>
      <c r="DD34" s="216"/>
      <c r="DE34" s="216"/>
      <c r="DF34" s="216"/>
      <c r="DG34" s="217"/>
      <c r="DH34" s="186"/>
      <c r="DI34" s="178"/>
      <c r="DJ34" s="178"/>
      <c r="DK34" s="178"/>
      <c r="DL34" s="178"/>
      <c r="DM34" s="178"/>
      <c r="DN34" s="178"/>
      <c r="DO34" s="178"/>
      <c r="DP34" s="178"/>
      <c r="DQ34" s="178"/>
      <c r="DR34" s="178"/>
      <c r="DS34" s="187"/>
      <c r="DT34" s="126"/>
      <c r="DU34" s="126"/>
      <c r="DV34" s="126"/>
      <c r="DW34" s="126"/>
      <c r="DX34" s="126"/>
      <c r="DY34" s="126"/>
      <c r="DZ34" s="126"/>
      <c r="EA34" s="126"/>
      <c r="EB34" s="126"/>
      <c r="EC34" s="126"/>
      <c r="ED34" s="126"/>
      <c r="EE34" s="34"/>
      <c r="EF34" s="13"/>
      <c r="EG34" s="126"/>
      <c r="EH34" s="190"/>
      <c r="EI34" s="126"/>
      <c r="EJ34" s="126"/>
      <c r="EK34" s="126"/>
      <c r="EL34" s="126"/>
      <c r="EM34" s="126"/>
    </row>
    <row r="35" spans="2:146" ht="7.5" customHeight="1" x14ac:dyDescent="0.2">
      <c r="B35" s="366"/>
      <c r="C35" s="367"/>
      <c r="D35" s="367"/>
      <c r="E35" s="367"/>
      <c r="F35" s="367"/>
      <c r="G35" s="367"/>
      <c r="H35" s="368"/>
      <c r="I35" s="360"/>
      <c r="J35" s="361"/>
      <c r="K35" s="361"/>
      <c r="L35" s="361"/>
      <c r="M35" s="361"/>
      <c r="N35" s="361"/>
      <c r="O35" s="361"/>
      <c r="P35" s="361"/>
      <c r="Q35" s="362"/>
      <c r="R35" s="304"/>
      <c r="S35" s="239"/>
      <c r="T35" s="239"/>
      <c r="U35" s="239"/>
      <c r="V35" s="239"/>
      <c r="W35" s="239"/>
      <c r="X35" s="239"/>
      <c r="Y35" s="239"/>
      <c r="Z35" s="241"/>
      <c r="AA35" s="304"/>
      <c r="AB35" s="239"/>
      <c r="AC35" s="239"/>
      <c r="AD35" s="239"/>
      <c r="AE35" s="239"/>
      <c r="AF35" s="239"/>
      <c r="AG35" s="239"/>
      <c r="AH35" s="239"/>
      <c r="AI35" s="241"/>
      <c r="AJ35" s="304"/>
      <c r="AK35" s="239"/>
      <c r="AL35" s="239"/>
      <c r="AM35" s="239"/>
      <c r="AN35" s="239"/>
      <c r="AO35" s="239"/>
      <c r="AP35" s="239"/>
      <c r="AQ35" s="239"/>
      <c r="AR35" s="241"/>
      <c r="AS35" s="304"/>
      <c r="AT35" s="239"/>
      <c r="AU35" s="239"/>
      <c r="AV35" s="239"/>
      <c r="AW35" s="239"/>
      <c r="AX35" s="239"/>
      <c r="AY35" s="239"/>
      <c r="AZ35" s="239"/>
      <c r="BA35" s="241"/>
      <c r="BB35" s="52"/>
      <c r="BC35" s="317"/>
      <c r="BD35" s="318"/>
      <c r="BE35" s="319"/>
      <c r="BF35" s="317"/>
      <c r="BG35" s="318"/>
      <c r="BH35" s="320"/>
      <c r="BI35" s="321"/>
      <c r="BJ35" s="318"/>
      <c r="BK35" s="320"/>
      <c r="BL35" s="317"/>
      <c r="BM35" s="318"/>
      <c r="BN35" s="318"/>
      <c r="BO35" s="319"/>
      <c r="BP35" s="330"/>
      <c r="BQ35" s="330"/>
      <c r="BR35" s="330"/>
      <c r="BS35" s="330"/>
      <c r="BT35" s="237"/>
      <c r="BU35" s="237"/>
      <c r="BV35" s="237"/>
      <c r="BW35" s="237"/>
      <c r="BX35" s="237"/>
      <c r="BY35" s="237"/>
      <c r="BZ35" s="237"/>
      <c r="CA35" s="237"/>
      <c r="CB35" s="237"/>
      <c r="CC35" s="237"/>
      <c r="CD35" s="237"/>
      <c r="CE35" s="237"/>
      <c r="CF35" s="300"/>
      <c r="CG35" s="300"/>
      <c r="CH35" s="300"/>
      <c r="CI35" s="301"/>
      <c r="CR35" s="221"/>
      <c r="CS35" s="221"/>
      <c r="CT35" s="221"/>
      <c r="CU35" s="221"/>
      <c r="CW35" s="215"/>
      <c r="CX35" s="216"/>
      <c r="CY35" s="216"/>
      <c r="CZ35" s="216"/>
      <c r="DA35" s="216"/>
      <c r="DB35" s="216"/>
      <c r="DC35" s="216"/>
      <c r="DD35" s="216"/>
      <c r="DE35" s="216"/>
      <c r="DF35" s="216"/>
      <c r="DG35" s="217"/>
      <c r="DH35" s="126"/>
      <c r="DI35" s="86"/>
      <c r="DJ35" s="210">
        <f>'schedule&amp;Resuits'!M51</f>
        <v>11</v>
      </c>
      <c r="DK35" s="210"/>
      <c r="DL35" s="210"/>
      <c r="DM35" s="222" t="s">
        <v>54</v>
      </c>
      <c r="DN35" s="223">
        <f>'schedule&amp;Resuits'!N51</f>
        <v>11</v>
      </c>
      <c r="DO35" s="223"/>
      <c r="DP35" s="223"/>
      <c r="DQ35" s="208" t="s">
        <v>55</v>
      </c>
      <c r="DR35" s="126"/>
      <c r="DS35" s="126"/>
      <c r="DT35" s="126"/>
      <c r="DU35" s="126"/>
      <c r="DV35" s="126"/>
      <c r="DW35" s="126"/>
      <c r="DX35" s="126"/>
      <c r="DY35" s="126"/>
      <c r="DZ35" s="126"/>
      <c r="EA35" s="126"/>
      <c r="EB35" s="126"/>
      <c r="EC35" s="126"/>
      <c r="ED35" s="126"/>
      <c r="EE35" s="34"/>
      <c r="EF35" s="34"/>
      <c r="EG35" s="126"/>
      <c r="EH35" s="190"/>
      <c r="EI35" s="126"/>
      <c r="EJ35" s="126"/>
      <c r="EK35" s="126"/>
      <c r="EL35" s="126"/>
      <c r="EM35" s="126"/>
    </row>
    <row r="36" spans="2:146" ht="7.5" customHeight="1" x14ac:dyDescent="0.2">
      <c r="B36" s="351" t="str">
        <f>AP14</f>
        <v>JPN</v>
      </c>
      <c r="C36" s="352"/>
      <c r="D36" s="352"/>
      <c r="E36" s="352"/>
      <c r="F36" s="352"/>
      <c r="G36" s="352"/>
      <c r="H36" s="353"/>
      <c r="I36" s="305" t="str">
        <f>'schedule&amp;Resuits'!O42</f>
        <v>○</v>
      </c>
      <c r="J36" s="306"/>
      <c r="K36" s="306"/>
      <c r="L36" s="306"/>
      <c r="M36" s="306"/>
      <c r="N36" s="306"/>
      <c r="O36" s="306"/>
      <c r="P36" s="306"/>
      <c r="Q36" s="307"/>
      <c r="R36" s="354"/>
      <c r="S36" s="355"/>
      <c r="T36" s="355"/>
      <c r="U36" s="355"/>
      <c r="V36" s="355"/>
      <c r="W36" s="355"/>
      <c r="X36" s="355"/>
      <c r="Y36" s="355"/>
      <c r="Z36" s="356"/>
      <c r="AA36" s="305" t="str">
        <f>'schedule&amp;Resuits'!I22</f>
        <v>●</v>
      </c>
      <c r="AB36" s="306"/>
      <c r="AC36" s="306"/>
      <c r="AD36" s="306"/>
      <c r="AE36" s="306"/>
      <c r="AF36" s="306"/>
      <c r="AG36" s="306"/>
      <c r="AH36" s="306"/>
      <c r="AI36" s="307"/>
      <c r="AJ36" s="305" t="str">
        <f>'schedule&amp;Resuits'!O26</f>
        <v>○</v>
      </c>
      <c r="AK36" s="306"/>
      <c r="AL36" s="306"/>
      <c r="AM36" s="306"/>
      <c r="AN36" s="306"/>
      <c r="AO36" s="306"/>
      <c r="AP36" s="306"/>
      <c r="AQ36" s="306"/>
      <c r="AR36" s="307"/>
      <c r="AS36" s="305"/>
      <c r="AT36" s="306"/>
      <c r="AU36" s="306"/>
      <c r="AV36" s="306"/>
      <c r="AW36" s="306"/>
      <c r="AX36" s="306"/>
      <c r="AY36" s="306"/>
      <c r="AZ36" s="306"/>
      <c r="BA36" s="307"/>
      <c r="BB36" s="53"/>
      <c r="BC36" s="317">
        <f>COUNTIF(I36:BA43,"○")</f>
        <v>2</v>
      </c>
      <c r="BD36" s="318"/>
      <c r="BE36" s="319"/>
      <c r="BF36" s="317">
        <f t="shared" ref="BF36" si="0">COUNTIF(I36:BA43,"△")</f>
        <v>0</v>
      </c>
      <c r="BG36" s="318"/>
      <c r="BH36" s="320"/>
      <c r="BI36" s="321">
        <f t="shared" ref="BI36" si="1">COUNTIF(I36:BA43,"●")</f>
        <v>1</v>
      </c>
      <c r="BJ36" s="318"/>
      <c r="BK36" s="320"/>
      <c r="BL36" s="317">
        <f t="shared" ref="BL36" si="2">BC36*3+BF36*1</f>
        <v>6</v>
      </c>
      <c r="BM36" s="318"/>
      <c r="BN36" s="318"/>
      <c r="BO36" s="319"/>
      <c r="BP36" s="328">
        <f>RANK(BL36,BL28:BO59,0)</f>
        <v>2</v>
      </c>
      <c r="BQ36" s="328"/>
      <c r="BR36" s="328"/>
      <c r="BS36" s="328"/>
      <c r="BT36" s="236">
        <f>I39+AA39+AJ39+AS39</f>
        <v>20</v>
      </c>
      <c r="BU36" s="236"/>
      <c r="BV36" s="236"/>
      <c r="BW36" s="236"/>
      <c r="BX36" s="236">
        <f>O39+AP39+AG39+AY39</f>
        <v>23</v>
      </c>
      <c r="BY36" s="236"/>
      <c r="BZ36" s="236"/>
      <c r="CA36" s="236"/>
      <c r="CB36" s="236">
        <f t="shared" ref="CB36" si="3">BT36-BX36</f>
        <v>-3</v>
      </c>
      <c r="CC36" s="236"/>
      <c r="CD36" s="236"/>
      <c r="CE36" s="236"/>
      <c r="CF36" s="296">
        <v>2</v>
      </c>
      <c r="CG36" s="296"/>
      <c r="CH36" s="296"/>
      <c r="CI36" s="297"/>
      <c r="CR36" s="221"/>
      <c r="CS36" s="221"/>
      <c r="CT36" s="221"/>
      <c r="CU36" s="221"/>
      <c r="CW36" s="215"/>
      <c r="CX36" s="216"/>
      <c r="CY36" s="216"/>
      <c r="CZ36" s="216"/>
      <c r="DA36" s="216"/>
      <c r="DB36" s="216"/>
      <c r="DC36" s="216"/>
      <c r="DD36" s="216"/>
      <c r="DE36" s="216"/>
      <c r="DF36" s="216"/>
      <c r="DG36" s="217"/>
      <c r="DH36" s="126"/>
      <c r="DI36" s="86"/>
      <c r="DJ36" s="210"/>
      <c r="DK36" s="210"/>
      <c r="DL36" s="210"/>
      <c r="DM36" s="209"/>
      <c r="DN36" s="206"/>
      <c r="DO36" s="206"/>
      <c r="DP36" s="206"/>
      <c r="DQ36" s="208"/>
      <c r="DR36" s="126"/>
      <c r="DS36" s="126"/>
      <c r="DT36" s="126"/>
      <c r="DU36" s="126"/>
      <c r="DV36" s="126"/>
      <c r="DW36" s="126"/>
      <c r="DX36" s="126"/>
      <c r="DY36" s="126"/>
      <c r="DZ36" s="126"/>
      <c r="EA36" s="126"/>
      <c r="EB36" s="126"/>
      <c r="EC36" s="126"/>
      <c r="ED36" s="126"/>
      <c r="EE36" s="125"/>
      <c r="EF36" s="125"/>
      <c r="EG36" s="126"/>
      <c r="EH36" s="190"/>
      <c r="EI36" s="126"/>
      <c r="EJ36" s="126"/>
      <c r="EK36" s="126"/>
      <c r="EL36" s="126"/>
      <c r="EM36" s="62"/>
      <c r="EN36" s="31"/>
      <c r="EO36" s="26"/>
      <c r="EP36" s="26"/>
    </row>
    <row r="37" spans="2:146" ht="7.5" customHeight="1" x14ac:dyDescent="0.2">
      <c r="B37" s="351"/>
      <c r="C37" s="352"/>
      <c r="D37" s="352"/>
      <c r="E37" s="352"/>
      <c r="F37" s="352"/>
      <c r="G37" s="352"/>
      <c r="H37" s="353"/>
      <c r="I37" s="308"/>
      <c r="J37" s="309"/>
      <c r="K37" s="309"/>
      <c r="L37" s="309"/>
      <c r="M37" s="309"/>
      <c r="N37" s="309"/>
      <c r="O37" s="309"/>
      <c r="P37" s="309"/>
      <c r="Q37" s="310"/>
      <c r="R37" s="357"/>
      <c r="S37" s="358"/>
      <c r="T37" s="358"/>
      <c r="U37" s="358"/>
      <c r="V37" s="358"/>
      <c r="W37" s="358"/>
      <c r="X37" s="358"/>
      <c r="Y37" s="358"/>
      <c r="Z37" s="359"/>
      <c r="AA37" s="308"/>
      <c r="AB37" s="309"/>
      <c r="AC37" s="309"/>
      <c r="AD37" s="309"/>
      <c r="AE37" s="309"/>
      <c r="AF37" s="309"/>
      <c r="AG37" s="309"/>
      <c r="AH37" s="309"/>
      <c r="AI37" s="310"/>
      <c r="AJ37" s="308"/>
      <c r="AK37" s="309"/>
      <c r="AL37" s="309"/>
      <c r="AM37" s="309"/>
      <c r="AN37" s="309"/>
      <c r="AO37" s="309"/>
      <c r="AP37" s="309"/>
      <c r="AQ37" s="309"/>
      <c r="AR37" s="310"/>
      <c r="AS37" s="308"/>
      <c r="AT37" s="309"/>
      <c r="AU37" s="309"/>
      <c r="AV37" s="309"/>
      <c r="AW37" s="309"/>
      <c r="AX37" s="309"/>
      <c r="AY37" s="309"/>
      <c r="AZ37" s="309"/>
      <c r="BA37" s="310"/>
      <c r="BB37" s="53"/>
      <c r="BC37" s="317"/>
      <c r="BD37" s="318"/>
      <c r="BE37" s="319"/>
      <c r="BF37" s="317"/>
      <c r="BG37" s="318"/>
      <c r="BH37" s="320"/>
      <c r="BI37" s="321"/>
      <c r="BJ37" s="318"/>
      <c r="BK37" s="320"/>
      <c r="BL37" s="317"/>
      <c r="BM37" s="318"/>
      <c r="BN37" s="318"/>
      <c r="BO37" s="319"/>
      <c r="BP37" s="329"/>
      <c r="BQ37" s="329"/>
      <c r="BR37" s="329"/>
      <c r="BS37" s="329"/>
      <c r="BT37" s="252"/>
      <c r="BU37" s="253"/>
      <c r="BV37" s="253"/>
      <c r="BW37" s="252"/>
      <c r="BX37" s="252"/>
      <c r="BY37" s="253"/>
      <c r="BZ37" s="253"/>
      <c r="CA37" s="252"/>
      <c r="CB37" s="252"/>
      <c r="CC37" s="253"/>
      <c r="CD37" s="253"/>
      <c r="CE37" s="252"/>
      <c r="CF37" s="298"/>
      <c r="CG37" s="298"/>
      <c r="CH37" s="298"/>
      <c r="CI37" s="299"/>
      <c r="CW37" s="218"/>
      <c r="CX37" s="219"/>
      <c r="CY37" s="219"/>
      <c r="CZ37" s="219"/>
      <c r="DA37" s="219"/>
      <c r="DB37" s="219"/>
      <c r="DC37" s="219"/>
      <c r="DD37" s="219"/>
      <c r="DE37" s="219"/>
      <c r="DF37" s="219"/>
      <c r="DG37" s="220"/>
      <c r="DH37" s="126"/>
      <c r="DI37" s="86"/>
      <c r="DJ37" s="210"/>
      <c r="DK37" s="210"/>
      <c r="DL37" s="210"/>
      <c r="DM37" s="209"/>
      <c r="DN37" s="206"/>
      <c r="DO37" s="206"/>
      <c r="DP37" s="206"/>
      <c r="DQ37" s="208"/>
      <c r="DR37" s="126"/>
      <c r="DS37" s="126"/>
      <c r="DT37" s="126"/>
      <c r="DU37" s="126"/>
      <c r="DV37" s="126"/>
      <c r="DW37" s="126"/>
      <c r="DX37" s="126"/>
      <c r="DY37" s="126"/>
      <c r="DZ37" s="126"/>
      <c r="EA37" s="126"/>
      <c r="EB37" s="126"/>
      <c r="EC37" s="126"/>
      <c r="ED37" s="126"/>
      <c r="EE37" s="63"/>
      <c r="EF37" s="63"/>
      <c r="EG37" s="126"/>
      <c r="EH37" s="190"/>
      <c r="EI37" s="126"/>
      <c r="EJ37" s="126"/>
      <c r="EK37" s="126"/>
      <c r="EL37" s="126"/>
      <c r="EM37" s="62"/>
      <c r="EN37" s="66"/>
      <c r="EO37" s="66"/>
      <c r="EP37" s="66"/>
    </row>
    <row r="38" spans="2:146" ht="7.5" customHeight="1" x14ac:dyDescent="0.2">
      <c r="B38" s="351"/>
      <c r="C38" s="352"/>
      <c r="D38" s="352"/>
      <c r="E38" s="352"/>
      <c r="F38" s="352"/>
      <c r="G38" s="352"/>
      <c r="H38" s="353"/>
      <c r="I38" s="308"/>
      <c r="J38" s="309"/>
      <c r="K38" s="309"/>
      <c r="L38" s="309"/>
      <c r="M38" s="309"/>
      <c r="N38" s="309"/>
      <c r="O38" s="309"/>
      <c r="P38" s="309"/>
      <c r="Q38" s="310"/>
      <c r="R38" s="357"/>
      <c r="S38" s="358"/>
      <c r="T38" s="358"/>
      <c r="U38" s="358"/>
      <c r="V38" s="358"/>
      <c r="W38" s="358"/>
      <c r="X38" s="358"/>
      <c r="Y38" s="358"/>
      <c r="Z38" s="359"/>
      <c r="AA38" s="308"/>
      <c r="AB38" s="309"/>
      <c r="AC38" s="309"/>
      <c r="AD38" s="309"/>
      <c r="AE38" s="309"/>
      <c r="AF38" s="309"/>
      <c r="AG38" s="309"/>
      <c r="AH38" s="309"/>
      <c r="AI38" s="310"/>
      <c r="AJ38" s="308"/>
      <c r="AK38" s="309"/>
      <c r="AL38" s="309"/>
      <c r="AM38" s="309"/>
      <c r="AN38" s="309"/>
      <c r="AO38" s="309"/>
      <c r="AP38" s="309"/>
      <c r="AQ38" s="309"/>
      <c r="AR38" s="310"/>
      <c r="AS38" s="308"/>
      <c r="AT38" s="309"/>
      <c r="AU38" s="309"/>
      <c r="AV38" s="309"/>
      <c r="AW38" s="309"/>
      <c r="AX38" s="309"/>
      <c r="AY38" s="309"/>
      <c r="AZ38" s="309"/>
      <c r="BA38" s="310"/>
      <c r="BB38" s="53"/>
      <c r="BC38" s="317"/>
      <c r="BD38" s="318"/>
      <c r="BE38" s="319"/>
      <c r="BF38" s="317"/>
      <c r="BG38" s="318"/>
      <c r="BH38" s="320"/>
      <c r="BI38" s="321"/>
      <c r="BJ38" s="318"/>
      <c r="BK38" s="320"/>
      <c r="BL38" s="317"/>
      <c r="BM38" s="318"/>
      <c r="BN38" s="318"/>
      <c r="BO38" s="319"/>
      <c r="BP38" s="329"/>
      <c r="BQ38" s="329"/>
      <c r="BR38" s="329"/>
      <c r="BS38" s="329"/>
      <c r="BT38" s="252"/>
      <c r="BU38" s="253"/>
      <c r="BV38" s="253"/>
      <c r="BW38" s="252"/>
      <c r="BX38" s="252"/>
      <c r="BY38" s="253"/>
      <c r="BZ38" s="253"/>
      <c r="CA38" s="252"/>
      <c r="CB38" s="252"/>
      <c r="CC38" s="253"/>
      <c r="CD38" s="253"/>
      <c r="CE38" s="252"/>
      <c r="CF38" s="298"/>
      <c r="CG38" s="298"/>
      <c r="CH38" s="298"/>
      <c r="CI38" s="299"/>
      <c r="DH38" s="126"/>
      <c r="DI38" s="126"/>
      <c r="DJ38" s="126"/>
      <c r="DK38" s="126"/>
      <c r="DL38" s="126"/>
      <c r="DM38" s="126"/>
      <c r="DN38" s="126"/>
      <c r="DO38" s="126"/>
      <c r="DP38" s="126"/>
      <c r="DQ38" s="126"/>
      <c r="DR38" s="126"/>
      <c r="DS38" s="126"/>
      <c r="DT38" s="126"/>
      <c r="DU38" s="126"/>
      <c r="DV38" s="126"/>
      <c r="DW38" s="126"/>
      <c r="DX38" s="126"/>
      <c r="DY38" s="126"/>
      <c r="DZ38" s="126"/>
      <c r="EA38" s="126"/>
      <c r="EB38" s="126"/>
      <c r="EC38" s="126"/>
      <c r="ED38" s="126"/>
      <c r="EE38" s="126"/>
      <c r="EF38" s="124"/>
      <c r="EG38" s="126"/>
      <c r="EH38" s="189"/>
      <c r="EI38" s="191"/>
      <c r="EJ38" s="201"/>
      <c r="EK38" s="126"/>
      <c r="EL38" s="126"/>
      <c r="EM38" s="62"/>
      <c r="EN38" s="66"/>
      <c r="EO38" s="66"/>
      <c r="EP38" s="66"/>
    </row>
    <row r="39" spans="2:146" ht="7.5" customHeight="1" x14ac:dyDescent="0.2">
      <c r="B39" s="351"/>
      <c r="C39" s="352"/>
      <c r="D39" s="352"/>
      <c r="E39" s="352"/>
      <c r="F39" s="352"/>
      <c r="G39" s="352"/>
      <c r="H39" s="353"/>
      <c r="I39" s="315">
        <f>X31</f>
        <v>9</v>
      </c>
      <c r="J39" s="316"/>
      <c r="K39" s="316"/>
      <c r="L39" s="238" t="s">
        <v>48</v>
      </c>
      <c r="M39" s="238"/>
      <c r="N39" s="238"/>
      <c r="O39" s="254">
        <f>R31</f>
        <v>8</v>
      </c>
      <c r="P39" s="254"/>
      <c r="Q39" s="255"/>
      <c r="R39" s="357"/>
      <c r="S39" s="358"/>
      <c r="T39" s="358"/>
      <c r="U39" s="358"/>
      <c r="V39" s="358"/>
      <c r="W39" s="358"/>
      <c r="X39" s="358"/>
      <c r="Y39" s="358"/>
      <c r="Z39" s="359"/>
      <c r="AA39" s="315">
        <f>'schedule&amp;Resuits'!K22</f>
        <v>4</v>
      </c>
      <c r="AB39" s="316"/>
      <c r="AC39" s="316"/>
      <c r="AD39" s="238" t="s">
        <v>48</v>
      </c>
      <c r="AE39" s="238"/>
      <c r="AF39" s="238"/>
      <c r="AG39" s="254">
        <f>'schedule&amp;Resuits'!M22</f>
        <v>10</v>
      </c>
      <c r="AH39" s="254"/>
      <c r="AI39" s="255"/>
      <c r="AJ39" s="315">
        <f>'schedule&amp;Resuits'!M26</f>
        <v>7</v>
      </c>
      <c r="AK39" s="316"/>
      <c r="AL39" s="316"/>
      <c r="AM39" s="238" t="s">
        <v>48</v>
      </c>
      <c r="AN39" s="238"/>
      <c r="AO39" s="238"/>
      <c r="AP39" s="254">
        <f>'schedule&amp;Resuits'!K26</f>
        <v>5</v>
      </c>
      <c r="AQ39" s="254"/>
      <c r="AR39" s="255"/>
      <c r="AS39" s="315"/>
      <c r="AT39" s="316"/>
      <c r="AU39" s="316"/>
      <c r="AV39" s="238"/>
      <c r="AW39" s="238"/>
      <c r="AX39" s="238"/>
      <c r="AY39" s="254"/>
      <c r="AZ39" s="254"/>
      <c r="BA39" s="255"/>
      <c r="BB39" s="53"/>
      <c r="BC39" s="317"/>
      <c r="BD39" s="318"/>
      <c r="BE39" s="319"/>
      <c r="BF39" s="317"/>
      <c r="BG39" s="318"/>
      <c r="BH39" s="320"/>
      <c r="BI39" s="321"/>
      <c r="BJ39" s="318"/>
      <c r="BK39" s="320"/>
      <c r="BL39" s="317"/>
      <c r="BM39" s="318"/>
      <c r="BN39" s="318"/>
      <c r="BO39" s="319"/>
      <c r="BP39" s="329"/>
      <c r="BQ39" s="329"/>
      <c r="BR39" s="329"/>
      <c r="BS39" s="329"/>
      <c r="BT39" s="252"/>
      <c r="BU39" s="253"/>
      <c r="BV39" s="253"/>
      <c r="BW39" s="252"/>
      <c r="BX39" s="252"/>
      <c r="BY39" s="253"/>
      <c r="BZ39" s="253"/>
      <c r="CA39" s="252"/>
      <c r="CB39" s="252"/>
      <c r="CC39" s="253"/>
      <c r="CD39" s="253"/>
      <c r="CE39" s="252"/>
      <c r="CF39" s="298"/>
      <c r="CG39" s="298"/>
      <c r="CH39" s="298"/>
      <c r="CI39" s="299"/>
      <c r="CV39" s="19"/>
      <c r="CW39" s="212" t="str">
        <f>'schedule&amp;Resuits'!G52</f>
        <v>JPN</v>
      </c>
      <c r="CX39" s="213"/>
      <c r="CY39" s="213"/>
      <c r="CZ39" s="213"/>
      <c r="DA39" s="213"/>
      <c r="DB39" s="213"/>
      <c r="DC39" s="213"/>
      <c r="DD39" s="213"/>
      <c r="DE39" s="213"/>
      <c r="DF39" s="213"/>
      <c r="DG39" s="214"/>
      <c r="DH39" s="126"/>
      <c r="DI39" s="86"/>
      <c r="DJ39" s="210">
        <f>'schedule&amp;Resuits'!K52</f>
        <v>18</v>
      </c>
      <c r="DK39" s="210"/>
      <c r="DL39" s="210"/>
      <c r="DM39" s="205" t="s">
        <v>54</v>
      </c>
      <c r="DN39" s="206">
        <f>'schedule&amp;Resuits'!J52</f>
        <v>12</v>
      </c>
      <c r="DO39" s="206"/>
      <c r="DP39" s="206"/>
      <c r="DQ39" s="208" t="s">
        <v>55</v>
      </c>
      <c r="DR39" s="126"/>
      <c r="DS39" s="126"/>
      <c r="DT39" s="126"/>
      <c r="DU39" s="126"/>
      <c r="DV39" s="126"/>
      <c r="DW39" s="126"/>
      <c r="DX39" s="126"/>
      <c r="DY39" s="126"/>
      <c r="DZ39" s="126"/>
      <c r="EA39" s="126"/>
      <c r="EB39" s="126"/>
      <c r="EC39" s="126"/>
      <c r="ED39" s="126"/>
      <c r="EE39" s="126"/>
      <c r="EF39" s="126"/>
      <c r="EG39" s="126"/>
      <c r="EH39" s="143"/>
      <c r="EI39" s="126"/>
      <c r="EJ39" s="126"/>
      <c r="EK39" s="126"/>
      <c r="EL39" s="126"/>
      <c r="EM39" s="62"/>
      <c r="EN39" s="66"/>
      <c r="EO39" s="66"/>
      <c r="EP39" s="66"/>
    </row>
    <row r="40" spans="2:146" ht="7.5" customHeight="1" x14ac:dyDescent="0.2">
      <c r="B40" s="351"/>
      <c r="C40" s="352"/>
      <c r="D40" s="352"/>
      <c r="E40" s="352"/>
      <c r="F40" s="352"/>
      <c r="G40" s="352"/>
      <c r="H40" s="353"/>
      <c r="I40" s="315"/>
      <c r="J40" s="316"/>
      <c r="K40" s="316"/>
      <c r="L40" s="238"/>
      <c r="M40" s="238"/>
      <c r="N40" s="238"/>
      <c r="O40" s="254"/>
      <c r="P40" s="254"/>
      <c r="Q40" s="255"/>
      <c r="R40" s="357"/>
      <c r="S40" s="358"/>
      <c r="T40" s="358"/>
      <c r="U40" s="358"/>
      <c r="V40" s="358"/>
      <c r="W40" s="358"/>
      <c r="X40" s="358"/>
      <c r="Y40" s="358"/>
      <c r="Z40" s="359"/>
      <c r="AA40" s="315"/>
      <c r="AB40" s="316"/>
      <c r="AC40" s="316"/>
      <c r="AD40" s="238"/>
      <c r="AE40" s="238"/>
      <c r="AF40" s="238"/>
      <c r="AG40" s="254"/>
      <c r="AH40" s="254"/>
      <c r="AI40" s="255"/>
      <c r="AJ40" s="315"/>
      <c r="AK40" s="316"/>
      <c r="AL40" s="316"/>
      <c r="AM40" s="238"/>
      <c r="AN40" s="238"/>
      <c r="AO40" s="238"/>
      <c r="AP40" s="254"/>
      <c r="AQ40" s="254"/>
      <c r="AR40" s="255"/>
      <c r="AS40" s="315"/>
      <c r="AT40" s="316"/>
      <c r="AU40" s="316"/>
      <c r="AV40" s="238"/>
      <c r="AW40" s="238"/>
      <c r="AX40" s="238"/>
      <c r="AY40" s="254"/>
      <c r="AZ40" s="254"/>
      <c r="BA40" s="255"/>
      <c r="BB40" s="53"/>
      <c r="BC40" s="317"/>
      <c r="BD40" s="318"/>
      <c r="BE40" s="319"/>
      <c r="BF40" s="317"/>
      <c r="BG40" s="318"/>
      <c r="BH40" s="320"/>
      <c r="BI40" s="321"/>
      <c r="BJ40" s="318"/>
      <c r="BK40" s="320"/>
      <c r="BL40" s="317"/>
      <c r="BM40" s="318"/>
      <c r="BN40" s="318"/>
      <c r="BO40" s="319"/>
      <c r="BP40" s="329"/>
      <c r="BQ40" s="329"/>
      <c r="BR40" s="329"/>
      <c r="BS40" s="329"/>
      <c r="BT40" s="252"/>
      <c r="BU40" s="253"/>
      <c r="BV40" s="253"/>
      <c r="BW40" s="252"/>
      <c r="BX40" s="252"/>
      <c r="BY40" s="253"/>
      <c r="BZ40" s="253"/>
      <c r="CA40" s="252"/>
      <c r="CB40" s="252"/>
      <c r="CC40" s="253"/>
      <c r="CD40" s="253"/>
      <c r="CE40" s="252"/>
      <c r="CF40" s="298"/>
      <c r="CG40" s="298"/>
      <c r="CH40" s="298"/>
      <c r="CI40" s="299"/>
      <c r="CR40" s="221" t="s">
        <v>189</v>
      </c>
      <c r="CS40" s="221"/>
      <c r="CT40" s="221"/>
      <c r="CU40" s="221"/>
      <c r="CV40" s="19"/>
      <c r="CW40" s="215"/>
      <c r="CX40" s="216"/>
      <c r="CY40" s="216"/>
      <c r="CZ40" s="216"/>
      <c r="DA40" s="216"/>
      <c r="DB40" s="216"/>
      <c r="DC40" s="216"/>
      <c r="DD40" s="216"/>
      <c r="DE40" s="216"/>
      <c r="DF40" s="216"/>
      <c r="DG40" s="217"/>
      <c r="DH40" s="126"/>
      <c r="DI40" s="86"/>
      <c r="DJ40" s="210"/>
      <c r="DK40" s="210"/>
      <c r="DL40" s="210"/>
      <c r="DM40" s="205"/>
      <c r="DN40" s="206"/>
      <c r="DO40" s="206"/>
      <c r="DP40" s="206"/>
      <c r="DQ40" s="209"/>
      <c r="DR40" s="126"/>
      <c r="DS40" s="126"/>
      <c r="DT40" s="126"/>
      <c r="DU40" s="126"/>
      <c r="DV40" s="126"/>
      <c r="DW40" s="126"/>
      <c r="DX40" s="126"/>
      <c r="DY40" s="126"/>
      <c r="DZ40" s="126"/>
      <c r="EA40" s="126"/>
      <c r="EB40" s="126"/>
      <c r="EC40" s="126"/>
      <c r="ED40" s="126"/>
      <c r="EE40" s="126"/>
      <c r="EF40" s="126"/>
      <c r="EG40" s="126"/>
      <c r="EH40" s="143"/>
      <c r="EI40" s="126"/>
      <c r="EJ40" s="126"/>
      <c r="EK40" s="126"/>
      <c r="EL40" s="126"/>
      <c r="EM40" s="62"/>
      <c r="EN40" s="26"/>
      <c r="EO40" s="26"/>
      <c r="EP40" s="26"/>
    </row>
    <row r="41" spans="2:146" ht="7.5" customHeight="1" x14ac:dyDescent="0.2">
      <c r="B41" s="351"/>
      <c r="C41" s="352"/>
      <c r="D41" s="352"/>
      <c r="E41" s="352"/>
      <c r="F41" s="352"/>
      <c r="G41" s="352"/>
      <c r="H41" s="353"/>
      <c r="I41" s="315"/>
      <c r="J41" s="316"/>
      <c r="K41" s="316"/>
      <c r="L41" s="238"/>
      <c r="M41" s="238"/>
      <c r="N41" s="238"/>
      <c r="O41" s="254"/>
      <c r="P41" s="254"/>
      <c r="Q41" s="255"/>
      <c r="R41" s="357"/>
      <c r="S41" s="358"/>
      <c r="T41" s="358"/>
      <c r="U41" s="358"/>
      <c r="V41" s="358"/>
      <c r="W41" s="358"/>
      <c r="X41" s="358"/>
      <c r="Y41" s="358"/>
      <c r="Z41" s="359"/>
      <c r="AA41" s="315"/>
      <c r="AB41" s="316"/>
      <c r="AC41" s="316"/>
      <c r="AD41" s="238"/>
      <c r="AE41" s="238"/>
      <c r="AF41" s="238"/>
      <c r="AG41" s="254"/>
      <c r="AH41" s="254"/>
      <c r="AI41" s="255"/>
      <c r="AJ41" s="315"/>
      <c r="AK41" s="316"/>
      <c r="AL41" s="316"/>
      <c r="AM41" s="238"/>
      <c r="AN41" s="238"/>
      <c r="AO41" s="238"/>
      <c r="AP41" s="254"/>
      <c r="AQ41" s="254"/>
      <c r="AR41" s="255"/>
      <c r="AS41" s="315"/>
      <c r="AT41" s="316"/>
      <c r="AU41" s="316"/>
      <c r="AV41" s="238"/>
      <c r="AW41" s="238"/>
      <c r="AX41" s="238"/>
      <c r="AY41" s="254"/>
      <c r="AZ41" s="254"/>
      <c r="BA41" s="255"/>
      <c r="BB41" s="53"/>
      <c r="BC41" s="317"/>
      <c r="BD41" s="318"/>
      <c r="BE41" s="319"/>
      <c r="BF41" s="317"/>
      <c r="BG41" s="318"/>
      <c r="BH41" s="320"/>
      <c r="BI41" s="321"/>
      <c r="BJ41" s="318"/>
      <c r="BK41" s="320"/>
      <c r="BL41" s="317"/>
      <c r="BM41" s="318"/>
      <c r="BN41" s="318"/>
      <c r="BO41" s="319"/>
      <c r="BP41" s="329"/>
      <c r="BQ41" s="329"/>
      <c r="BR41" s="329"/>
      <c r="BS41" s="329"/>
      <c r="BT41" s="252"/>
      <c r="BU41" s="253"/>
      <c r="BV41" s="253"/>
      <c r="BW41" s="252"/>
      <c r="BX41" s="252"/>
      <c r="BY41" s="253"/>
      <c r="BZ41" s="253"/>
      <c r="CA41" s="252"/>
      <c r="CB41" s="252"/>
      <c r="CC41" s="253"/>
      <c r="CD41" s="253"/>
      <c r="CE41" s="252"/>
      <c r="CF41" s="298"/>
      <c r="CG41" s="298"/>
      <c r="CH41" s="298"/>
      <c r="CI41" s="299"/>
      <c r="CR41" s="221"/>
      <c r="CS41" s="221"/>
      <c r="CT41" s="221"/>
      <c r="CU41" s="221"/>
      <c r="CV41" s="19"/>
      <c r="CW41" s="215"/>
      <c r="CX41" s="216"/>
      <c r="CY41" s="216"/>
      <c r="CZ41" s="216"/>
      <c r="DA41" s="216"/>
      <c r="DB41" s="216"/>
      <c r="DC41" s="216"/>
      <c r="DD41" s="216"/>
      <c r="DE41" s="216"/>
      <c r="DF41" s="216"/>
      <c r="DG41" s="217"/>
      <c r="DH41" s="126"/>
      <c r="DI41" s="86"/>
      <c r="DJ41" s="210"/>
      <c r="DK41" s="210"/>
      <c r="DL41" s="210"/>
      <c r="DM41" s="205"/>
      <c r="DN41" s="207"/>
      <c r="DO41" s="207"/>
      <c r="DP41" s="207"/>
      <c r="DQ41" s="209"/>
      <c r="DR41" s="126"/>
      <c r="DS41" s="126"/>
      <c r="DT41" s="126"/>
      <c r="DU41" s="126"/>
      <c r="DV41" s="210">
        <f>'schedule&amp;Resuits'!K62</f>
        <v>4</v>
      </c>
      <c r="DW41" s="210"/>
      <c r="DX41" s="210"/>
      <c r="DY41" s="205" t="s">
        <v>54</v>
      </c>
      <c r="DZ41" s="206">
        <f>'schedule&amp;Resuits'!J62</f>
        <v>1</v>
      </c>
      <c r="EA41" s="206"/>
      <c r="EB41" s="206"/>
      <c r="EC41" s="208" t="s">
        <v>55</v>
      </c>
      <c r="ED41" s="126"/>
      <c r="EE41" s="126"/>
      <c r="EF41" s="126"/>
      <c r="EG41" s="126"/>
      <c r="EH41" s="143"/>
      <c r="EI41" s="126"/>
      <c r="EJ41" s="126"/>
      <c r="EK41" s="126"/>
      <c r="EL41" s="126"/>
      <c r="EM41" s="62"/>
      <c r="EN41" s="26"/>
      <c r="EO41" s="26"/>
      <c r="EP41" s="26"/>
    </row>
    <row r="42" spans="2:146" ht="7.5" customHeight="1" x14ac:dyDescent="0.2">
      <c r="B42" s="351"/>
      <c r="C42" s="352"/>
      <c r="D42" s="352"/>
      <c r="E42" s="352"/>
      <c r="F42" s="352"/>
      <c r="G42" s="352"/>
      <c r="H42" s="353"/>
      <c r="I42" s="303" t="s">
        <v>49</v>
      </c>
      <c r="J42" s="238"/>
      <c r="K42" s="363">
        <f>T34</f>
        <v>5</v>
      </c>
      <c r="L42" s="363"/>
      <c r="M42" s="238" t="s">
        <v>48</v>
      </c>
      <c r="N42" s="238">
        <f>T34</f>
        <v>5</v>
      </c>
      <c r="O42" s="238"/>
      <c r="P42" s="238" t="s">
        <v>50</v>
      </c>
      <c r="Q42" s="240"/>
      <c r="R42" s="357"/>
      <c r="S42" s="358"/>
      <c r="T42" s="358"/>
      <c r="U42" s="358"/>
      <c r="V42" s="358"/>
      <c r="W42" s="358"/>
      <c r="X42" s="358"/>
      <c r="Y42" s="358"/>
      <c r="Z42" s="359"/>
      <c r="AA42" s="303" t="s">
        <v>49</v>
      </c>
      <c r="AB42" s="238"/>
      <c r="AC42" s="238">
        <f>'schedule&amp;Resuits'!J22</f>
        <v>2</v>
      </c>
      <c r="AD42" s="238"/>
      <c r="AE42" s="238" t="s">
        <v>48</v>
      </c>
      <c r="AF42" s="238">
        <f>'schedule&amp;Resuits'!N22</f>
        <v>6</v>
      </c>
      <c r="AG42" s="238"/>
      <c r="AH42" s="238" t="s">
        <v>50</v>
      </c>
      <c r="AI42" s="240"/>
      <c r="AJ42" s="303" t="s">
        <v>49</v>
      </c>
      <c r="AK42" s="238"/>
      <c r="AL42" s="238">
        <f>'schedule&amp;Resuits'!N26</f>
        <v>3</v>
      </c>
      <c r="AM42" s="238"/>
      <c r="AN42" s="238" t="s">
        <v>48</v>
      </c>
      <c r="AO42" s="238">
        <f>'schedule&amp;Resuits'!J26</f>
        <v>3</v>
      </c>
      <c r="AP42" s="238"/>
      <c r="AQ42" s="238" t="s">
        <v>50</v>
      </c>
      <c r="AR42" s="240"/>
      <c r="AS42" s="303"/>
      <c r="AT42" s="238"/>
      <c r="AU42" s="238"/>
      <c r="AV42" s="238"/>
      <c r="AW42" s="238"/>
      <c r="AX42" s="238"/>
      <c r="AY42" s="238"/>
      <c r="AZ42" s="238"/>
      <c r="BA42" s="240"/>
      <c r="BB42" s="53"/>
      <c r="BC42" s="317"/>
      <c r="BD42" s="318"/>
      <c r="BE42" s="319"/>
      <c r="BF42" s="317"/>
      <c r="BG42" s="318"/>
      <c r="BH42" s="320"/>
      <c r="BI42" s="321"/>
      <c r="BJ42" s="318"/>
      <c r="BK42" s="320"/>
      <c r="BL42" s="317"/>
      <c r="BM42" s="318"/>
      <c r="BN42" s="318"/>
      <c r="BO42" s="319"/>
      <c r="BP42" s="329"/>
      <c r="BQ42" s="329"/>
      <c r="BR42" s="329"/>
      <c r="BS42" s="329"/>
      <c r="BT42" s="236">
        <f>K42+AC42+AL42+AU42</f>
        <v>10</v>
      </c>
      <c r="BU42" s="236"/>
      <c r="BV42" s="236"/>
      <c r="BW42" s="236"/>
      <c r="BX42" s="236">
        <f>N42+AF42+AO42+AX42</f>
        <v>14</v>
      </c>
      <c r="BY42" s="236"/>
      <c r="BZ42" s="236"/>
      <c r="CA42" s="236"/>
      <c r="CB42" s="236">
        <f t="shared" ref="CB42" si="4">BT42-BX42</f>
        <v>-4</v>
      </c>
      <c r="CC42" s="236"/>
      <c r="CD42" s="236"/>
      <c r="CE42" s="236"/>
      <c r="CF42" s="298"/>
      <c r="CG42" s="298"/>
      <c r="CH42" s="298"/>
      <c r="CI42" s="299"/>
      <c r="CR42" s="221"/>
      <c r="CS42" s="221"/>
      <c r="CT42" s="221"/>
      <c r="CU42" s="221"/>
      <c r="CV42" s="19"/>
      <c r="CW42" s="215"/>
      <c r="CX42" s="216"/>
      <c r="CY42" s="216"/>
      <c r="CZ42" s="216"/>
      <c r="DA42" s="216"/>
      <c r="DB42" s="216"/>
      <c r="DC42" s="216"/>
      <c r="DD42" s="216"/>
      <c r="DE42" s="216"/>
      <c r="DF42" s="216"/>
      <c r="DG42" s="217"/>
      <c r="DH42" s="178"/>
      <c r="DI42" s="179"/>
      <c r="DJ42" s="179"/>
      <c r="DK42" s="179"/>
      <c r="DL42" s="178"/>
      <c r="DM42" s="180"/>
      <c r="DN42" s="181"/>
      <c r="DO42" s="181"/>
      <c r="DP42" s="181"/>
      <c r="DQ42" s="182"/>
      <c r="DR42" s="178"/>
      <c r="DS42" s="183"/>
      <c r="DT42" s="126"/>
      <c r="DU42" s="126"/>
      <c r="DV42" s="210"/>
      <c r="DW42" s="210"/>
      <c r="DX42" s="210"/>
      <c r="DY42" s="205"/>
      <c r="DZ42" s="206"/>
      <c r="EA42" s="206"/>
      <c r="EB42" s="206"/>
      <c r="EC42" s="209"/>
      <c r="ED42" s="126"/>
      <c r="EE42" s="126"/>
      <c r="EF42" s="126"/>
      <c r="EG42" s="126"/>
      <c r="EH42" s="143"/>
      <c r="EI42" s="126"/>
      <c r="EJ42" s="126"/>
      <c r="EK42" s="126"/>
      <c r="EL42" s="126"/>
      <c r="EM42" s="62"/>
      <c r="EN42" s="26"/>
      <c r="EO42" s="26"/>
      <c r="EP42" s="26"/>
    </row>
    <row r="43" spans="2:146" ht="7.5" customHeight="1" x14ac:dyDescent="0.2">
      <c r="B43" s="351"/>
      <c r="C43" s="352"/>
      <c r="D43" s="352"/>
      <c r="E43" s="352"/>
      <c r="F43" s="352"/>
      <c r="G43" s="352"/>
      <c r="H43" s="353"/>
      <c r="I43" s="304"/>
      <c r="J43" s="239"/>
      <c r="K43" s="364"/>
      <c r="L43" s="364"/>
      <c r="M43" s="239"/>
      <c r="N43" s="239"/>
      <c r="O43" s="239"/>
      <c r="P43" s="239"/>
      <c r="Q43" s="241"/>
      <c r="R43" s="360"/>
      <c r="S43" s="361"/>
      <c r="T43" s="361"/>
      <c r="U43" s="361"/>
      <c r="V43" s="361"/>
      <c r="W43" s="361"/>
      <c r="X43" s="361"/>
      <c r="Y43" s="361"/>
      <c r="Z43" s="362"/>
      <c r="AA43" s="304"/>
      <c r="AB43" s="239"/>
      <c r="AC43" s="239"/>
      <c r="AD43" s="239"/>
      <c r="AE43" s="239"/>
      <c r="AF43" s="239"/>
      <c r="AG43" s="239"/>
      <c r="AH43" s="239"/>
      <c r="AI43" s="241"/>
      <c r="AJ43" s="304"/>
      <c r="AK43" s="239"/>
      <c r="AL43" s="239"/>
      <c r="AM43" s="239"/>
      <c r="AN43" s="239"/>
      <c r="AO43" s="239"/>
      <c r="AP43" s="239"/>
      <c r="AQ43" s="239"/>
      <c r="AR43" s="241"/>
      <c r="AS43" s="304"/>
      <c r="AT43" s="239"/>
      <c r="AU43" s="239"/>
      <c r="AV43" s="239"/>
      <c r="AW43" s="239"/>
      <c r="AX43" s="239"/>
      <c r="AY43" s="239"/>
      <c r="AZ43" s="239"/>
      <c r="BA43" s="241"/>
      <c r="BB43" s="53"/>
      <c r="BC43" s="317"/>
      <c r="BD43" s="318"/>
      <c r="BE43" s="319"/>
      <c r="BF43" s="317"/>
      <c r="BG43" s="318"/>
      <c r="BH43" s="320"/>
      <c r="BI43" s="321"/>
      <c r="BJ43" s="318"/>
      <c r="BK43" s="320"/>
      <c r="BL43" s="317"/>
      <c r="BM43" s="318"/>
      <c r="BN43" s="318"/>
      <c r="BO43" s="319"/>
      <c r="BP43" s="330"/>
      <c r="BQ43" s="330"/>
      <c r="BR43" s="330"/>
      <c r="BS43" s="330"/>
      <c r="BT43" s="237"/>
      <c r="BU43" s="237"/>
      <c r="BV43" s="237"/>
      <c r="BW43" s="237"/>
      <c r="BX43" s="237"/>
      <c r="BY43" s="237"/>
      <c r="BZ43" s="237"/>
      <c r="CA43" s="237"/>
      <c r="CB43" s="237"/>
      <c r="CC43" s="237"/>
      <c r="CD43" s="237"/>
      <c r="CE43" s="237"/>
      <c r="CF43" s="300"/>
      <c r="CG43" s="300"/>
      <c r="CH43" s="300"/>
      <c r="CI43" s="301"/>
      <c r="CV43" s="19"/>
      <c r="CW43" s="218"/>
      <c r="CX43" s="219"/>
      <c r="CY43" s="219"/>
      <c r="CZ43" s="219"/>
      <c r="DA43" s="219"/>
      <c r="DB43" s="219"/>
      <c r="DC43" s="219"/>
      <c r="DD43" s="219"/>
      <c r="DE43" s="219"/>
      <c r="DF43" s="219"/>
      <c r="DG43" s="220"/>
      <c r="DH43" s="126"/>
      <c r="DI43" s="126"/>
      <c r="DJ43" s="126"/>
      <c r="DK43" s="126"/>
      <c r="DL43" s="126"/>
      <c r="DM43" s="126"/>
      <c r="DN43" s="126"/>
      <c r="DO43" s="126"/>
      <c r="DP43" s="126"/>
      <c r="DQ43" s="126"/>
      <c r="DR43" s="126"/>
      <c r="DS43" s="184"/>
      <c r="DT43" s="126"/>
      <c r="DU43" s="126"/>
      <c r="DV43" s="210"/>
      <c r="DW43" s="210"/>
      <c r="DX43" s="210"/>
      <c r="DY43" s="205"/>
      <c r="DZ43" s="207"/>
      <c r="EA43" s="207"/>
      <c r="EB43" s="207"/>
      <c r="EC43" s="209"/>
      <c r="ED43" s="126"/>
      <c r="EE43" s="126"/>
      <c r="EF43" s="126"/>
      <c r="EG43" s="126"/>
      <c r="EH43" s="143"/>
      <c r="EI43" s="126"/>
      <c r="EJ43" s="126"/>
      <c r="EK43" s="126"/>
      <c r="EL43" s="126"/>
      <c r="EM43" s="62"/>
      <c r="EN43" s="26"/>
      <c r="EO43" s="26"/>
      <c r="EP43" s="26"/>
    </row>
    <row r="44" spans="2:146" ht="7.5" customHeight="1" x14ac:dyDescent="0.2">
      <c r="B44" s="351" t="str">
        <f>AY14</f>
        <v>AUS</v>
      </c>
      <c r="C44" s="352"/>
      <c r="D44" s="352"/>
      <c r="E44" s="352"/>
      <c r="F44" s="352"/>
      <c r="G44" s="352"/>
      <c r="H44" s="353"/>
      <c r="I44" s="305" t="str">
        <f>'schedule&amp;Resuits'!I32</f>
        <v>○</v>
      </c>
      <c r="J44" s="306"/>
      <c r="K44" s="306"/>
      <c r="L44" s="306"/>
      <c r="M44" s="306"/>
      <c r="N44" s="306"/>
      <c r="O44" s="306"/>
      <c r="P44" s="306"/>
      <c r="Q44" s="307"/>
      <c r="R44" s="305" t="str">
        <f>'schedule&amp;Resuits'!O22</f>
        <v>○</v>
      </c>
      <c r="S44" s="306"/>
      <c r="T44" s="306"/>
      <c r="U44" s="306"/>
      <c r="V44" s="306"/>
      <c r="W44" s="306"/>
      <c r="X44" s="306"/>
      <c r="Y44" s="306"/>
      <c r="Z44" s="307"/>
      <c r="AA44" s="354"/>
      <c r="AB44" s="355"/>
      <c r="AC44" s="355"/>
      <c r="AD44" s="355"/>
      <c r="AE44" s="355"/>
      <c r="AF44" s="355"/>
      <c r="AG44" s="355"/>
      <c r="AH44" s="355"/>
      <c r="AI44" s="356"/>
      <c r="AJ44" s="305" t="str">
        <f>'schedule&amp;Resuits'!I36</f>
        <v>○</v>
      </c>
      <c r="AK44" s="306"/>
      <c r="AL44" s="306"/>
      <c r="AM44" s="306"/>
      <c r="AN44" s="306"/>
      <c r="AO44" s="306"/>
      <c r="AP44" s="306"/>
      <c r="AQ44" s="306"/>
      <c r="AR44" s="307"/>
      <c r="AS44" s="305"/>
      <c r="AT44" s="306"/>
      <c r="AU44" s="306"/>
      <c r="AV44" s="306"/>
      <c r="AW44" s="306"/>
      <c r="AX44" s="306"/>
      <c r="AY44" s="306"/>
      <c r="AZ44" s="306"/>
      <c r="BA44" s="307"/>
      <c r="BB44" s="50"/>
      <c r="BC44" s="317">
        <f t="shared" ref="BC44" si="5">COUNTIF(I44:BA51,"○")</f>
        <v>3</v>
      </c>
      <c r="BD44" s="318"/>
      <c r="BE44" s="319"/>
      <c r="BF44" s="317">
        <f t="shared" ref="BF44" si="6">COUNTIF(I44:BA51,"△")</f>
        <v>0</v>
      </c>
      <c r="BG44" s="318"/>
      <c r="BH44" s="320"/>
      <c r="BI44" s="321">
        <f t="shared" ref="BI44" si="7">COUNTIF(I44:BA51,"●")</f>
        <v>0</v>
      </c>
      <c r="BJ44" s="318"/>
      <c r="BK44" s="320"/>
      <c r="BL44" s="317">
        <f t="shared" ref="BL44" si="8">BC44*3+BF44*1</f>
        <v>9</v>
      </c>
      <c r="BM44" s="318"/>
      <c r="BN44" s="318"/>
      <c r="BO44" s="319"/>
      <c r="BP44" s="328">
        <f>RANK(BL44,BL28:BO59,0)</f>
        <v>1</v>
      </c>
      <c r="BQ44" s="328"/>
      <c r="BR44" s="328"/>
      <c r="BS44" s="328"/>
      <c r="BT44" s="236">
        <f>I47+R47+AJ47+AS47</f>
        <v>31</v>
      </c>
      <c r="BU44" s="236"/>
      <c r="BV44" s="236"/>
      <c r="BW44" s="236"/>
      <c r="BX44" s="236">
        <f>O47+AP47+X47+AY47</f>
        <v>22</v>
      </c>
      <c r="BY44" s="236"/>
      <c r="BZ44" s="236"/>
      <c r="CA44" s="236"/>
      <c r="CB44" s="236">
        <f>BT44-BX44</f>
        <v>9</v>
      </c>
      <c r="CC44" s="236"/>
      <c r="CD44" s="236"/>
      <c r="CE44" s="236"/>
      <c r="CF44" s="296">
        <v>1</v>
      </c>
      <c r="CG44" s="296"/>
      <c r="CH44" s="296"/>
      <c r="CI44" s="297"/>
      <c r="CW44" s="72"/>
      <c r="CX44" s="73"/>
      <c r="CY44" s="72"/>
      <c r="CZ44" s="72"/>
      <c r="DA44" s="72"/>
      <c r="DB44" s="72"/>
      <c r="DC44" s="72"/>
      <c r="DD44" s="72"/>
      <c r="DE44" s="72"/>
      <c r="DF44" s="72"/>
      <c r="DG44" s="72"/>
      <c r="DH44" s="126"/>
      <c r="DI44" s="126"/>
      <c r="DJ44" s="126"/>
      <c r="DK44" s="126"/>
      <c r="DL44" s="126"/>
      <c r="DM44" s="126"/>
      <c r="DN44" s="126"/>
      <c r="DO44" s="126"/>
      <c r="DP44" s="126"/>
      <c r="DQ44" s="126"/>
      <c r="DR44" s="126"/>
      <c r="DS44" s="185"/>
      <c r="DT44" s="178"/>
      <c r="DU44" s="178"/>
      <c r="DV44" s="178"/>
      <c r="DW44" s="178"/>
      <c r="DX44" s="178"/>
      <c r="DY44" s="178"/>
      <c r="DZ44" s="178"/>
      <c r="EA44" s="178"/>
      <c r="EB44" s="178"/>
      <c r="EC44" s="178"/>
      <c r="ED44" s="178"/>
      <c r="EE44" s="183"/>
      <c r="EF44" s="126"/>
      <c r="EG44" s="126"/>
      <c r="EH44" s="143"/>
      <c r="EI44" s="126"/>
      <c r="EJ44" s="126"/>
      <c r="EK44" s="126"/>
      <c r="EL44" s="126"/>
      <c r="EM44" s="30"/>
      <c r="EN44" s="30"/>
      <c r="EO44" s="23"/>
      <c r="EP44" s="23"/>
    </row>
    <row r="45" spans="2:146" ht="7.5" customHeight="1" x14ac:dyDescent="0.2">
      <c r="B45" s="351"/>
      <c r="C45" s="352"/>
      <c r="D45" s="352"/>
      <c r="E45" s="352"/>
      <c r="F45" s="352"/>
      <c r="G45" s="352"/>
      <c r="H45" s="353"/>
      <c r="I45" s="308"/>
      <c r="J45" s="309"/>
      <c r="K45" s="309"/>
      <c r="L45" s="309"/>
      <c r="M45" s="309"/>
      <c r="N45" s="309"/>
      <c r="O45" s="309"/>
      <c r="P45" s="309"/>
      <c r="Q45" s="310"/>
      <c r="R45" s="308"/>
      <c r="S45" s="309"/>
      <c r="T45" s="309"/>
      <c r="U45" s="309"/>
      <c r="V45" s="309"/>
      <c r="W45" s="309"/>
      <c r="X45" s="309"/>
      <c r="Y45" s="309"/>
      <c r="Z45" s="310"/>
      <c r="AA45" s="357"/>
      <c r="AB45" s="358"/>
      <c r="AC45" s="358"/>
      <c r="AD45" s="358"/>
      <c r="AE45" s="358"/>
      <c r="AF45" s="358"/>
      <c r="AG45" s="358"/>
      <c r="AH45" s="358"/>
      <c r="AI45" s="359"/>
      <c r="AJ45" s="308"/>
      <c r="AK45" s="309"/>
      <c r="AL45" s="309"/>
      <c r="AM45" s="309"/>
      <c r="AN45" s="309"/>
      <c r="AO45" s="309"/>
      <c r="AP45" s="309"/>
      <c r="AQ45" s="309"/>
      <c r="AR45" s="310"/>
      <c r="AS45" s="308"/>
      <c r="AT45" s="309"/>
      <c r="AU45" s="309"/>
      <c r="AV45" s="309"/>
      <c r="AW45" s="309"/>
      <c r="AX45" s="309"/>
      <c r="AY45" s="309"/>
      <c r="AZ45" s="309"/>
      <c r="BA45" s="310"/>
      <c r="BB45" s="50"/>
      <c r="BC45" s="317"/>
      <c r="BD45" s="318"/>
      <c r="BE45" s="319"/>
      <c r="BF45" s="317"/>
      <c r="BG45" s="318"/>
      <c r="BH45" s="320"/>
      <c r="BI45" s="321"/>
      <c r="BJ45" s="318"/>
      <c r="BK45" s="320"/>
      <c r="BL45" s="317"/>
      <c r="BM45" s="318"/>
      <c r="BN45" s="318"/>
      <c r="BO45" s="319"/>
      <c r="BP45" s="329"/>
      <c r="BQ45" s="329"/>
      <c r="BR45" s="329"/>
      <c r="BS45" s="329"/>
      <c r="BT45" s="252"/>
      <c r="BU45" s="253"/>
      <c r="BV45" s="253"/>
      <c r="BW45" s="252"/>
      <c r="BX45" s="252"/>
      <c r="BY45" s="253"/>
      <c r="BZ45" s="253"/>
      <c r="CA45" s="252"/>
      <c r="CB45" s="252"/>
      <c r="CC45" s="253"/>
      <c r="CD45" s="253"/>
      <c r="CE45" s="252"/>
      <c r="CF45" s="298"/>
      <c r="CG45" s="298"/>
      <c r="CH45" s="298"/>
      <c r="CI45" s="299"/>
      <c r="CW45" s="212" t="str">
        <f>'schedule&amp;Resuits'!P52</f>
        <v>THA</v>
      </c>
      <c r="CX45" s="213"/>
      <c r="CY45" s="213"/>
      <c r="CZ45" s="213"/>
      <c r="DA45" s="213"/>
      <c r="DB45" s="213"/>
      <c r="DC45" s="213"/>
      <c r="DD45" s="213"/>
      <c r="DE45" s="213"/>
      <c r="DF45" s="213"/>
      <c r="DG45" s="214"/>
      <c r="DH45" s="126"/>
      <c r="DI45" s="126"/>
      <c r="DJ45" s="126"/>
      <c r="DK45" s="126"/>
      <c r="DL45" s="126"/>
      <c r="DM45" s="126"/>
      <c r="DN45" s="126"/>
      <c r="DO45" s="126"/>
      <c r="DP45" s="126"/>
      <c r="DQ45" s="126"/>
      <c r="DR45" s="126"/>
      <c r="DS45" s="129"/>
      <c r="DT45" s="126"/>
      <c r="DU45" s="126"/>
      <c r="DV45" s="126"/>
      <c r="DW45" s="126"/>
      <c r="DX45" s="126"/>
      <c r="DY45" s="126"/>
      <c r="DZ45" s="126"/>
      <c r="EA45" s="126"/>
      <c r="EB45" s="126"/>
      <c r="EC45" s="126"/>
      <c r="ED45" s="126"/>
      <c r="EE45" s="184"/>
      <c r="EF45" s="126"/>
      <c r="EG45" s="126"/>
      <c r="EH45" s="143"/>
      <c r="EI45" s="126"/>
      <c r="EJ45" s="126"/>
      <c r="EK45" s="126"/>
      <c r="EL45" s="126"/>
      <c r="EM45" s="125"/>
      <c r="EN45" s="34"/>
      <c r="EO45" s="34"/>
      <c r="EP45" s="34"/>
    </row>
    <row r="46" spans="2:146" ht="7.5" customHeight="1" x14ac:dyDescent="0.2">
      <c r="B46" s="351"/>
      <c r="C46" s="352"/>
      <c r="D46" s="352"/>
      <c r="E46" s="352"/>
      <c r="F46" s="352"/>
      <c r="G46" s="352"/>
      <c r="H46" s="353"/>
      <c r="I46" s="308"/>
      <c r="J46" s="309"/>
      <c r="K46" s="309"/>
      <c r="L46" s="309"/>
      <c r="M46" s="309"/>
      <c r="N46" s="309"/>
      <c r="O46" s="309"/>
      <c r="P46" s="309"/>
      <c r="Q46" s="310"/>
      <c r="R46" s="308"/>
      <c r="S46" s="309"/>
      <c r="T46" s="309"/>
      <c r="U46" s="309"/>
      <c r="V46" s="309"/>
      <c r="W46" s="309"/>
      <c r="X46" s="309"/>
      <c r="Y46" s="309"/>
      <c r="Z46" s="310"/>
      <c r="AA46" s="357"/>
      <c r="AB46" s="358"/>
      <c r="AC46" s="358"/>
      <c r="AD46" s="358"/>
      <c r="AE46" s="358"/>
      <c r="AF46" s="358"/>
      <c r="AG46" s="358"/>
      <c r="AH46" s="358"/>
      <c r="AI46" s="359"/>
      <c r="AJ46" s="308"/>
      <c r="AK46" s="309"/>
      <c r="AL46" s="309"/>
      <c r="AM46" s="309"/>
      <c r="AN46" s="309"/>
      <c r="AO46" s="309"/>
      <c r="AP46" s="309"/>
      <c r="AQ46" s="309"/>
      <c r="AR46" s="310"/>
      <c r="AS46" s="308"/>
      <c r="AT46" s="309"/>
      <c r="AU46" s="309"/>
      <c r="AV46" s="309"/>
      <c r="AW46" s="309"/>
      <c r="AX46" s="309"/>
      <c r="AY46" s="309"/>
      <c r="AZ46" s="309"/>
      <c r="BA46" s="310"/>
      <c r="BB46" s="50"/>
      <c r="BC46" s="317"/>
      <c r="BD46" s="318"/>
      <c r="BE46" s="319"/>
      <c r="BF46" s="317"/>
      <c r="BG46" s="318"/>
      <c r="BH46" s="320"/>
      <c r="BI46" s="321"/>
      <c r="BJ46" s="318"/>
      <c r="BK46" s="320"/>
      <c r="BL46" s="317"/>
      <c r="BM46" s="318"/>
      <c r="BN46" s="318"/>
      <c r="BO46" s="319"/>
      <c r="BP46" s="329"/>
      <c r="BQ46" s="329"/>
      <c r="BR46" s="329"/>
      <c r="BS46" s="329"/>
      <c r="BT46" s="252"/>
      <c r="BU46" s="253"/>
      <c r="BV46" s="253"/>
      <c r="BW46" s="252"/>
      <c r="BX46" s="252"/>
      <c r="BY46" s="253"/>
      <c r="BZ46" s="253"/>
      <c r="CA46" s="252"/>
      <c r="CB46" s="252"/>
      <c r="CC46" s="253"/>
      <c r="CD46" s="253"/>
      <c r="CE46" s="252"/>
      <c r="CF46" s="298"/>
      <c r="CG46" s="298"/>
      <c r="CH46" s="298"/>
      <c r="CI46" s="299"/>
      <c r="CR46" s="221" t="s">
        <v>190</v>
      </c>
      <c r="CS46" s="221"/>
      <c r="CT46" s="221"/>
      <c r="CU46" s="221"/>
      <c r="CW46" s="215"/>
      <c r="CX46" s="216"/>
      <c r="CY46" s="216"/>
      <c r="CZ46" s="216"/>
      <c r="DA46" s="216"/>
      <c r="DB46" s="216"/>
      <c r="DC46" s="216"/>
      <c r="DD46" s="216"/>
      <c r="DE46" s="216"/>
      <c r="DF46" s="216"/>
      <c r="DG46" s="217"/>
      <c r="DH46" s="149"/>
      <c r="DI46" s="144"/>
      <c r="DJ46" s="144"/>
      <c r="DK46" s="144"/>
      <c r="DL46" s="144"/>
      <c r="DM46" s="144"/>
      <c r="DN46" s="144"/>
      <c r="DO46" s="144"/>
      <c r="DP46" s="144"/>
      <c r="DQ46" s="144"/>
      <c r="DR46" s="144"/>
      <c r="DS46" s="150"/>
      <c r="DT46" s="126"/>
      <c r="DU46" s="126"/>
      <c r="DV46" s="126"/>
      <c r="DW46" s="126"/>
      <c r="DX46" s="126"/>
      <c r="DY46" s="126"/>
      <c r="DZ46" s="126"/>
      <c r="EA46" s="126"/>
      <c r="EB46" s="126"/>
      <c r="EC46" s="126"/>
      <c r="ED46" s="126"/>
      <c r="EE46" s="184"/>
      <c r="EF46" s="126"/>
      <c r="EG46" s="126"/>
      <c r="EH46" s="143"/>
      <c r="EI46" s="126"/>
      <c r="EJ46" s="126"/>
      <c r="EK46" s="126"/>
      <c r="EL46" s="126"/>
      <c r="EM46" s="125"/>
      <c r="EN46" s="34"/>
      <c r="EO46" s="34"/>
      <c r="EP46" s="34"/>
    </row>
    <row r="47" spans="2:146" ht="7.5" customHeight="1" x14ac:dyDescent="0.2">
      <c r="B47" s="351"/>
      <c r="C47" s="352"/>
      <c r="D47" s="352"/>
      <c r="E47" s="352"/>
      <c r="F47" s="352"/>
      <c r="G47" s="352"/>
      <c r="H47" s="353"/>
      <c r="I47" s="315">
        <f>AG31</f>
        <v>11</v>
      </c>
      <c r="J47" s="316"/>
      <c r="K47" s="316"/>
      <c r="L47" s="238" t="s">
        <v>46</v>
      </c>
      <c r="M47" s="238"/>
      <c r="N47" s="238"/>
      <c r="O47" s="254">
        <f>AA31</f>
        <v>10</v>
      </c>
      <c r="P47" s="254"/>
      <c r="Q47" s="255"/>
      <c r="R47" s="315">
        <f>AG39</f>
        <v>10</v>
      </c>
      <c r="S47" s="316"/>
      <c r="T47" s="316"/>
      <c r="U47" s="238" t="s">
        <v>46</v>
      </c>
      <c r="V47" s="238"/>
      <c r="W47" s="238"/>
      <c r="X47" s="254">
        <f>AA39</f>
        <v>4</v>
      </c>
      <c r="Y47" s="254"/>
      <c r="Z47" s="255"/>
      <c r="AA47" s="357"/>
      <c r="AB47" s="358"/>
      <c r="AC47" s="358"/>
      <c r="AD47" s="358"/>
      <c r="AE47" s="358"/>
      <c r="AF47" s="358"/>
      <c r="AG47" s="358"/>
      <c r="AH47" s="358"/>
      <c r="AI47" s="359"/>
      <c r="AJ47" s="315">
        <f>'schedule&amp;Resuits'!K36</f>
        <v>10</v>
      </c>
      <c r="AK47" s="316"/>
      <c r="AL47" s="316"/>
      <c r="AM47" s="238" t="s">
        <v>46</v>
      </c>
      <c r="AN47" s="238"/>
      <c r="AO47" s="238"/>
      <c r="AP47" s="254">
        <f>'schedule&amp;Resuits'!M36</f>
        <v>8</v>
      </c>
      <c r="AQ47" s="254"/>
      <c r="AR47" s="255"/>
      <c r="AS47" s="315"/>
      <c r="AT47" s="316"/>
      <c r="AU47" s="316"/>
      <c r="AV47" s="238"/>
      <c r="AW47" s="238"/>
      <c r="AX47" s="238"/>
      <c r="AY47" s="254"/>
      <c r="AZ47" s="254"/>
      <c r="BA47" s="255"/>
      <c r="BB47" s="51"/>
      <c r="BC47" s="317"/>
      <c r="BD47" s="318"/>
      <c r="BE47" s="319"/>
      <c r="BF47" s="317"/>
      <c r="BG47" s="318"/>
      <c r="BH47" s="320"/>
      <c r="BI47" s="321"/>
      <c r="BJ47" s="318"/>
      <c r="BK47" s="320"/>
      <c r="BL47" s="317"/>
      <c r="BM47" s="318"/>
      <c r="BN47" s="318"/>
      <c r="BO47" s="319"/>
      <c r="BP47" s="329"/>
      <c r="BQ47" s="329"/>
      <c r="BR47" s="329"/>
      <c r="BS47" s="329"/>
      <c r="BT47" s="252"/>
      <c r="BU47" s="253"/>
      <c r="BV47" s="253"/>
      <c r="BW47" s="252"/>
      <c r="BX47" s="252"/>
      <c r="BY47" s="253"/>
      <c r="BZ47" s="253"/>
      <c r="CA47" s="252"/>
      <c r="CB47" s="252"/>
      <c r="CC47" s="253"/>
      <c r="CD47" s="253"/>
      <c r="CE47" s="252"/>
      <c r="CF47" s="298"/>
      <c r="CG47" s="298"/>
      <c r="CH47" s="298"/>
      <c r="CI47" s="299"/>
      <c r="CR47" s="221"/>
      <c r="CS47" s="221"/>
      <c r="CT47" s="221"/>
      <c r="CU47" s="221"/>
      <c r="CW47" s="215"/>
      <c r="CX47" s="216"/>
      <c r="CY47" s="216"/>
      <c r="CZ47" s="216"/>
      <c r="DA47" s="216"/>
      <c r="DB47" s="216"/>
      <c r="DC47" s="216"/>
      <c r="DD47" s="216"/>
      <c r="DE47" s="216"/>
      <c r="DF47" s="216"/>
      <c r="DG47" s="217"/>
      <c r="DH47" s="126"/>
      <c r="DI47" s="86"/>
      <c r="DJ47" s="210">
        <f>'schedule&amp;Resuits'!M52</f>
        <v>13</v>
      </c>
      <c r="DK47" s="210"/>
      <c r="DL47" s="210"/>
      <c r="DM47" s="222" t="s">
        <v>54</v>
      </c>
      <c r="DN47" s="223">
        <f>'schedule&amp;Resuits'!N52</f>
        <v>4</v>
      </c>
      <c r="DO47" s="223"/>
      <c r="DP47" s="223"/>
      <c r="DQ47" s="208" t="s">
        <v>55</v>
      </c>
      <c r="DR47" s="126"/>
      <c r="DS47" s="126"/>
      <c r="DT47" s="126"/>
      <c r="DU47" s="126"/>
      <c r="DV47" s="126"/>
      <c r="DW47" s="126"/>
      <c r="DX47" s="126"/>
      <c r="DY47" s="126"/>
      <c r="DZ47" s="126"/>
      <c r="EA47" s="126"/>
      <c r="EB47" s="126"/>
      <c r="EC47" s="126"/>
      <c r="ED47" s="126"/>
      <c r="EE47" s="184"/>
      <c r="EF47" s="126"/>
      <c r="EG47" s="126"/>
      <c r="EH47" s="143"/>
      <c r="EI47" s="126"/>
      <c r="EJ47" s="126"/>
      <c r="EK47" s="126"/>
      <c r="EL47" s="126"/>
      <c r="EM47" s="125"/>
      <c r="EN47" s="23"/>
      <c r="EO47" s="23"/>
      <c r="EP47" s="23"/>
    </row>
    <row r="48" spans="2:146" ht="7.5" customHeight="1" x14ac:dyDescent="0.2">
      <c r="B48" s="351"/>
      <c r="C48" s="352"/>
      <c r="D48" s="352"/>
      <c r="E48" s="352"/>
      <c r="F48" s="352"/>
      <c r="G48" s="352"/>
      <c r="H48" s="353"/>
      <c r="I48" s="315"/>
      <c r="J48" s="316"/>
      <c r="K48" s="316"/>
      <c r="L48" s="238"/>
      <c r="M48" s="238"/>
      <c r="N48" s="238"/>
      <c r="O48" s="254"/>
      <c r="P48" s="254"/>
      <c r="Q48" s="255"/>
      <c r="R48" s="315"/>
      <c r="S48" s="316"/>
      <c r="T48" s="316"/>
      <c r="U48" s="238"/>
      <c r="V48" s="238"/>
      <c r="W48" s="238"/>
      <c r="X48" s="254"/>
      <c r="Y48" s="254"/>
      <c r="Z48" s="255"/>
      <c r="AA48" s="357"/>
      <c r="AB48" s="358"/>
      <c r="AC48" s="358"/>
      <c r="AD48" s="358"/>
      <c r="AE48" s="358"/>
      <c r="AF48" s="358"/>
      <c r="AG48" s="358"/>
      <c r="AH48" s="358"/>
      <c r="AI48" s="359"/>
      <c r="AJ48" s="315"/>
      <c r="AK48" s="316"/>
      <c r="AL48" s="316"/>
      <c r="AM48" s="238"/>
      <c r="AN48" s="238"/>
      <c r="AO48" s="238"/>
      <c r="AP48" s="254"/>
      <c r="AQ48" s="254"/>
      <c r="AR48" s="255"/>
      <c r="AS48" s="315"/>
      <c r="AT48" s="316"/>
      <c r="AU48" s="316"/>
      <c r="AV48" s="238"/>
      <c r="AW48" s="238"/>
      <c r="AX48" s="238"/>
      <c r="AY48" s="254"/>
      <c r="AZ48" s="254"/>
      <c r="BA48" s="255"/>
      <c r="BB48" s="51"/>
      <c r="BC48" s="317"/>
      <c r="BD48" s="318"/>
      <c r="BE48" s="319"/>
      <c r="BF48" s="317"/>
      <c r="BG48" s="318"/>
      <c r="BH48" s="320"/>
      <c r="BI48" s="321"/>
      <c r="BJ48" s="318"/>
      <c r="BK48" s="320"/>
      <c r="BL48" s="317"/>
      <c r="BM48" s="318"/>
      <c r="BN48" s="318"/>
      <c r="BO48" s="319"/>
      <c r="BP48" s="329"/>
      <c r="BQ48" s="329"/>
      <c r="BR48" s="329"/>
      <c r="BS48" s="329"/>
      <c r="BT48" s="252"/>
      <c r="BU48" s="253"/>
      <c r="BV48" s="253"/>
      <c r="BW48" s="252"/>
      <c r="BX48" s="252"/>
      <c r="BY48" s="253"/>
      <c r="BZ48" s="253"/>
      <c r="CA48" s="252"/>
      <c r="CB48" s="252"/>
      <c r="CC48" s="253"/>
      <c r="CD48" s="253"/>
      <c r="CE48" s="252"/>
      <c r="CF48" s="298"/>
      <c r="CG48" s="298"/>
      <c r="CH48" s="298"/>
      <c r="CI48" s="299"/>
      <c r="CR48" s="221"/>
      <c r="CS48" s="221"/>
      <c r="CT48" s="221"/>
      <c r="CU48" s="221"/>
      <c r="CW48" s="215"/>
      <c r="CX48" s="216"/>
      <c r="CY48" s="216"/>
      <c r="CZ48" s="216"/>
      <c r="DA48" s="216"/>
      <c r="DB48" s="216"/>
      <c r="DC48" s="216"/>
      <c r="DD48" s="216"/>
      <c r="DE48" s="216"/>
      <c r="DF48" s="216"/>
      <c r="DG48" s="217"/>
      <c r="DH48" s="126"/>
      <c r="DI48" s="86"/>
      <c r="DJ48" s="210"/>
      <c r="DK48" s="210"/>
      <c r="DL48" s="210"/>
      <c r="DM48" s="209"/>
      <c r="DN48" s="206"/>
      <c r="DO48" s="206"/>
      <c r="DP48" s="206"/>
      <c r="DQ48" s="208"/>
      <c r="DR48" s="126"/>
      <c r="DS48" s="126"/>
      <c r="DT48" s="126"/>
      <c r="DU48" s="126"/>
      <c r="DV48" s="126"/>
      <c r="DW48" s="126"/>
      <c r="DX48" s="126"/>
      <c r="DY48" s="126"/>
      <c r="DZ48" s="126"/>
      <c r="EA48" s="126"/>
      <c r="EB48" s="126"/>
      <c r="EC48" s="126"/>
      <c r="ED48" s="126"/>
      <c r="EE48" s="184"/>
      <c r="EF48" s="126"/>
      <c r="EG48" s="126"/>
      <c r="EH48" s="143"/>
      <c r="EI48" s="126"/>
      <c r="EJ48" s="126"/>
      <c r="EK48" s="126"/>
      <c r="EL48" s="126"/>
      <c r="EM48" s="63"/>
      <c r="EN48" s="63"/>
      <c r="EO48" s="63"/>
      <c r="EP48" s="63"/>
    </row>
    <row r="49" spans="2:147" ht="7.5" customHeight="1" x14ac:dyDescent="0.2">
      <c r="B49" s="351"/>
      <c r="C49" s="352"/>
      <c r="D49" s="352"/>
      <c r="E49" s="352"/>
      <c r="F49" s="352"/>
      <c r="G49" s="352"/>
      <c r="H49" s="353"/>
      <c r="I49" s="315"/>
      <c r="J49" s="316"/>
      <c r="K49" s="316"/>
      <c r="L49" s="238"/>
      <c r="M49" s="238"/>
      <c r="N49" s="238"/>
      <c r="O49" s="254"/>
      <c r="P49" s="254"/>
      <c r="Q49" s="255"/>
      <c r="R49" s="315"/>
      <c r="S49" s="316"/>
      <c r="T49" s="316"/>
      <c r="U49" s="238"/>
      <c r="V49" s="238"/>
      <c r="W49" s="238"/>
      <c r="X49" s="254"/>
      <c r="Y49" s="254"/>
      <c r="Z49" s="255"/>
      <c r="AA49" s="357"/>
      <c r="AB49" s="358"/>
      <c r="AC49" s="358"/>
      <c r="AD49" s="358"/>
      <c r="AE49" s="358"/>
      <c r="AF49" s="358"/>
      <c r="AG49" s="358"/>
      <c r="AH49" s="358"/>
      <c r="AI49" s="359"/>
      <c r="AJ49" s="315"/>
      <c r="AK49" s="316"/>
      <c r="AL49" s="316"/>
      <c r="AM49" s="238"/>
      <c r="AN49" s="238"/>
      <c r="AO49" s="238"/>
      <c r="AP49" s="254"/>
      <c r="AQ49" s="254"/>
      <c r="AR49" s="255"/>
      <c r="AS49" s="315"/>
      <c r="AT49" s="316"/>
      <c r="AU49" s="316"/>
      <c r="AV49" s="238"/>
      <c r="AW49" s="238"/>
      <c r="AX49" s="238"/>
      <c r="AY49" s="254"/>
      <c r="AZ49" s="254"/>
      <c r="BA49" s="255"/>
      <c r="BB49" s="51"/>
      <c r="BC49" s="317"/>
      <c r="BD49" s="318"/>
      <c r="BE49" s="319"/>
      <c r="BF49" s="317"/>
      <c r="BG49" s="318"/>
      <c r="BH49" s="320"/>
      <c r="BI49" s="321"/>
      <c r="BJ49" s="318"/>
      <c r="BK49" s="320"/>
      <c r="BL49" s="317"/>
      <c r="BM49" s="318"/>
      <c r="BN49" s="318"/>
      <c r="BO49" s="319"/>
      <c r="BP49" s="329"/>
      <c r="BQ49" s="329"/>
      <c r="BR49" s="329"/>
      <c r="BS49" s="329"/>
      <c r="BT49" s="252"/>
      <c r="BU49" s="253"/>
      <c r="BV49" s="253"/>
      <c r="BW49" s="252"/>
      <c r="BX49" s="252"/>
      <c r="BY49" s="253"/>
      <c r="BZ49" s="253"/>
      <c r="CA49" s="252"/>
      <c r="CB49" s="252"/>
      <c r="CC49" s="253"/>
      <c r="CD49" s="253"/>
      <c r="CE49" s="252"/>
      <c r="CF49" s="298"/>
      <c r="CG49" s="298"/>
      <c r="CH49" s="298"/>
      <c r="CI49" s="299"/>
      <c r="CW49" s="218"/>
      <c r="CX49" s="219"/>
      <c r="CY49" s="219"/>
      <c r="CZ49" s="219"/>
      <c r="DA49" s="219"/>
      <c r="DB49" s="219"/>
      <c r="DC49" s="219"/>
      <c r="DD49" s="219"/>
      <c r="DE49" s="219"/>
      <c r="DF49" s="219"/>
      <c r="DG49" s="220"/>
      <c r="DH49" s="126"/>
      <c r="DI49" s="86"/>
      <c r="DJ49" s="210"/>
      <c r="DK49" s="210"/>
      <c r="DL49" s="210"/>
      <c r="DM49" s="209"/>
      <c r="DN49" s="206"/>
      <c r="DO49" s="206"/>
      <c r="DP49" s="206"/>
      <c r="DQ49" s="208"/>
      <c r="DR49" s="126"/>
      <c r="DS49" s="126"/>
      <c r="DT49" s="126"/>
      <c r="DU49" s="126"/>
      <c r="DV49" s="126"/>
      <c r="DW49" s="126"/>
      <c r="DX49" s="126"/>
      <c r="DY49" s="126"/>
      <c r="DZ49" s="126"/>
      <c r="EA49" s="126"/>
      <c r="EB49" s="126"/>
      <c r="EC49" s="126"/>
      <c r="ED49" s="126"/>
      <c r="EE49" s="184"/>
      <c r="EF49" s="126"/>
      <c r="EG49" s="126"/>
      <c r="EH49" s="143"/>
      <c r="EI49" s="126"/>
      <c r="EJ49" s="126"/>
      <c r="EK49" s="126"/>
      <c r="EL49" s="126"/>
      <c r="EM49" s="63"/>
      <c r="EN49" s="63"/>
      <c r="EO49" s="63"/>
      <c r="EP49" s="63"/>
      <c r="EQ49" s="63"/>
    </row>
    <row r="50" spans="2:147" ht="7.5" customHeight="1" x14ac:dyDescent="0.2">
      <c r="B50" s="351"/>
      <c r="C50" s="352"/>
      <c r="D50" s="352"/>
      <c r="E50" s="352"/>
      <c r="F50" s="352"/>
      <c r="G50" s="352"/>
      <c r="H50" s="353"/>
      <c r="I50" s="303" t="s">
        <v>51</v>
      </c>
      <c r="J50" s="238"/>
      <c r="K50" s="238">
        <f>AF34</f>
        <v>9</v>
      </c>
      <c r="L50" s="238"/>
      <c r="M50" s="238" t="s">
        <v>46</v>
      </c>
      <c r="N50" s="238">
        <f>AC34</f>
        <v>6</v>
      </c>
      <c r="O50" s="238"/>
      <c r="P50" s="238" t="s">
        <v>52</v>
      </c>
      <c r="Q50" s="240"/>
      <c r="R50" s="303" t="s">
        <v>51</v>
      </c>
      <c r="S50" s="238"/>
      <c r="T50" s="238">
        <f>AF42</f>
        <v>6</v>
      </c>
      <c r="U50" s="238"/>
      <c r="V50" s="238" t="s">
        <v>46</v>
      </c>
      <c r="W50" s="238">
        <f>AC42</f>
        <v>2</v>
      </c>
      <c r="X50" s="238"/>
      <c r="Y50" s="238" t="s">
        <v>52</v>
      </c>
      <c r="Z50" s="240"/>
      <c r="AA50" s="357"/>
      <c r="AB50" s="358"/>
      <c r="AC50" s="358"/>
      <c r="AD50" s="358"/>
      <c r="AE50" s="358"/>
      <c r="AF50" s="358"/>
      <c r="AG50" s="358"/>
      <c r="AH50" s="358"/>
      <c r="AI50" s="359"/>
      <c r="AJ50" s="303" t="s">
        <v>51</v>
      </c>
      <c r="AK50" s="238"/>
      <c r="AL50" s="238">
        <f>'schedule&amp;Resuits'!J36</f>
        <v>7</v>
      </c>
      <c r="AM50" s="238"/>
      <c r="AN50" s="238" t="s">
        <v>46</v>
      </c>
      <c r="AO50" s="238">
        <f>'schedule&amp;Resuits'!N36</f>
        <v>3</v>
      </c>
      <c r="AP50" s="238"/>
      <c r="AQ50" s="238" t="s">
        <v>52</v>
      </c>
      <c r="AR50" s="240"/>
      <c r="AS50" s="303"/>
      <c r="AT50" s="238"/>
      <c r="AU50" s="238"/>
      <c r="AV50" s="238"/>
      <c r="AW50" s="238"/>
      <c r="AX50" s="238"/>
      <c r="AY50" s="238"/>
      <c r="AZ50" s="238"/>
      <c r="BA50" s="240"/>
      <c r="BB50" s="52"/>
      <c r="BC50" s="317"/>
      <c r="BD50" s="318"/>
      <c r="BE50" s="319"/>
      <c r="BF50" s="317"/>
      <c r="BG50" s="318"/>
      <c r="BH50" s="320"/>
      <c r="BI50" s="321"/>
      <c r="BJ50" s="318"/>
      <c r="BK50" s="320"/>
      <c r="BL50" s="317"/>
      <c r="BM50" s="318"/>
      <c r="BN50" s="318"/>
      <c r="BO50" s="319"/>
      <c r="BP50" s="329"/>
      <c r="BQ50" s="329"/>
      <c r="BR50" s="329"/>
      <c r="BS50" s="329"/>
      <c r="BT50" s="236">
        <f>K50+T50+AL50+AU50</f>
        <v>22</v>
      </c>
      <c r="BU50" s="236"/>
      <c r="BV50" s="236"/>
      <c r="BW50" s="236"/>
      <c r="BX50" s="236">
        <f>N50+W50+AO50+AX50</f>
        <v>11</v>
      </c>
      <c r="BY50" s="236"/>
      <c r="BZ50" s="236"/>
      <c r="CA50" s="236"/>
      <c r="CB50" s="236">
        <f t="shared" ref="CB50" si="9">BT50-BX50</f>
        <v>11</v>
      </c>
      <c r="CC50" s="236"/>
      <c r="CD50" s="236"/>
      <c r="CE50" s="236"/>
      <c r="CF50" s="298"/>
      <c r="CG50" s="298"/>
      <c r="CH50" s="298"/>
      <c r="CI50" s="299"/>
      <c r="CW50" s="72"/>
      <c r="CX50" s="72"/>
      <c r="CY50" s="72"/>
      <c r="CZ50" s="72"/>
      <c r="DA50" s="72"/>
      <c r="DB50" s="72"/>
      <c r="DC50" s="72"/>
      <c r="DD50" s="72"/>
      <c r="DE50" s="72"/>
      <c r="DF50" s="72"/>
      <c r="DG50" s="72"/>
      <c r="DH50" s="126"/>
      <c r="DI50" s="126"/>
      <c r="DJ50" s="126"/>
      <c r="DK50" s="126"/>
      <c r="DL50" s="126"/>
      <c r="DM50" s="126"/>
      <c r="DN50" s="28"/>
      <c r="DO50" s="28"/>
      <c r="DP50" s="28"/>
      <c r="DQ50" s="25"/>
      <c r="DR50" s="126"/>
      <c r="DS50" s="126"/>
      <c r="DT50" s="126"/>
      <c r="DU50" s="126"/>
      <c r="DV50" s="126"/>
      <c r="DW50" s="126"/>
      <c r="DX50" s="126"/>
      <c r="DY50" s="126"/>
      <c r="DZ50" s="126"/>
      <c r="EA50" s="126"/>
      <c r="EB50" s="126"/>
      <c r="EC50" s="126"/>
      <c r="ED50" s="126"/>
      <c r="EE50" s="184"/>
      <c r="EF50" s="126"/>
      <c r="EG50" s="126"/>
      <c r="EH50" s="143"/>
      <c r="EI50" s="126"/>
      <c r="EJ50" s="126"/>
      <c r="EK50" s="126"/>
      <c r="EL50" s="126"/>
      <c r="EM50" s="63"/>
      <c r="EN50" s="63"/>
      <c r="EO50" s="63"/>
      <c r="EP50" s="63"/>
      <c r="EQ50" s="63"/>
    </row>
    <row r="51" spans="2:147" ht="7.5" customHeight="1" x14ac:dyDescent="0.2">
      <c r="B51" s="351"/>
      <c r="C51" s="352"/>
      <c r="D51" s="352"/>
      <c r="E51" s="352"/>
      <c r="F51" s="352"/>
      <c r="G51" s="352"/>
      <c r="H51" s="353"/>
      <c r="I51" s="304"/>
      <c r="J51" s="239"/>
      <c r="K51" s="239"/>
      <c r="L51" s="239"/>
      <c r="M51" s="239"/>
      <c r="N51" s="239"/>
      <c r="O51" s="239"/>
      <c r="P51" s="239"/>
      <c r="Q51" s="241"/>
      <c r="R51" s="304"/>
      <c r="S51" s="239"/>
      <c r="T51" s="239"/>
      <c r="U51" s="239"/>
      <c r="V51" s="239"/>
      <c r="W51" s="239"/>
      <c r="X51" s="239"/>
      <c r="Y51" s="239"/>
      <c r="Z51" s="241"/>
      <c r="AA51" s="360"/>
      <c r="AB51" s="361"/>
      <c r="AC51" s="361"/>
      <c r="AD51" s="361"/>
      <c r="AE51" s="361"/>
      <c r="AF51" s="361"/>
      <c r="AG51" s="361"/>
      <c r="AH51" s="361"/>
      <c r="AI51" s="362"/>
      <c r="AJ51" s="304"/>
      <c r="AK51" s="239"/>
      <c r="AL51" s="239"/>
      <c r="AM51" s="239"/>
      <c r="AN51" s="239"/>
      <c r="AO51" s="239"/>
      <c r="AP51" s="239"/>
      <c r="AQ51" s="239"/>
      <c r="AR51" s="241"/>
      <c r="AS51" s="304"/>
      <c r="AT51" s="239"/>
      <c r="AU51" s="239"/>
      <c r="AV51" s="239"/>
      <c r="AW51" s="239"/>
      <c r="AX51" s="239"/>
      <c r="AY51" s="239"/>
      <c r="AZ51" s="239"/>
      <c r="BA51" s="241"/>
      <c r="BB51" s="52"/>
      <c r="BC51" s="317"/>
      <c r="BD51" s="318"/>
      <c r="BE51" s="319"/>
      <c r="BF51" s="317"/>
      <c r="BG51" s="318"/>
      <c r="BH51" s="320"/>
      <c r="BI51" s="321"/>
      <c r="BJ51" s="318"/>
      <c r="BK51" s="320"/>
      <c r="BL51" s="317"/>
      <c r="BM51" s="318"/>
      <c r="BN51" s="318"/>
      <c r="BO51" s="319"/>
      <c r="BP51" s="330"/>
      <c r="BQ51" s="330"/>
      <c r="BR51" s="330"/>
      <c r="BS51" s="330"/>
      <c r="BT51" s="237"/>
      <c r="BU51" s="237"/>
      <c r="BV51" s="237"/>
      <c r="BW51" s="237"/>
      <c r="BX51" s="237"/>
      <c r="BY51" s="237"/>
      <c r="BZ51" s="237"/>
      <c r="CA51" s="237"/>
      <c r="CB51" s="237"/>
      <c r="CC51" s="237"/>
      <c r="CD51" s="237"/>
      <c r="CE51" s="237"/>
      <c r="CF51" s="300"/>
      <c r="CG51" s="300"/>
      <c r="CH51" s="300"/>
      <c r="CI51" s="301"/>
      <c r="CW51" s="74"/>
      <c r="CX51" s="74"/>
      <c r="CY51" s="74"/>
      <c r="CZ51" s="75"/>
      <c r="DA51" s="76"/>
      <c r="DB51" s="77"/>
      <c r="DC51" s="77"/>
      <c r="DD51" s="77"/>
      <c r="DE51" s="76"/>
      <c r="DF51" s="76"/>
      <c r="DG51" s="76"/>
      <c r="DH51" s="124"/>
      <c r="DI51" s="124"/>
      <c r="DJ51" s="124"/>
      <c r="DK51" s="124"/>
      <c r="DL51" s="62"/>
      <c r="DM51" s="124"/>
      <c r="DN51" s="26"/>
      <c r="DO51" s="26"/>
      <c r="DP51" s="25"/>
      <c r="DQ51" s="125"/>
      <c r="DR51" s="125"/>
      <c r="DS51" s="125"/>
      <c r="DT51" s="125"/>
      <c r="DU51" s="125"/>
      <c r="DV51" s="125"/>
      <c r="DW51" s="125"/>
      <c r="DX51" s="125"/>
      <c r="DY51" s="25"/>
      <c r="DZ51" s="124"/>
      <c r="EA51" s="26"/>
      <c r="EB51" s="26"/>
      <c r="EC51" s="62"/>
      <c r="ED51" s="124"/>
      <c r="EE51" s="189"/>
      <c r="EF51" s="191"/>
      <c r="EG51" s="191"/>
      <c r="EH51" s="188"/>
      <c r="EI51" s="126"/>
      <c r="EJ51" s="126"/>
      <c r="EK51" s="126"/>
      <c r="EL51" s="126"/>
      <c r="EM51" s="63"/>
      <c r="EN51" s="63"/>
      <c r="EO51" s="63"/>
      <c r="EP51" s="63"/>
      <c r="EQ51" s="63"/>
    </row>
    <row r="52" spans="2:147" ht="7.5" customHeight="1" x14ac:dyDescent="0.2">
      <c r="B52" s="351" t="str">
        <f>BH14</f>
        <v>IRQ</v>
      </c>
      <c r="C52" s="352"/>
      <c r="D52" s="352"/>
      <c r="E52" s="352"/>
      <c r="F52" s="352"/>
      <c r="G52" s="352"/>
      <c r="H52" s="353"/>
      <c r="I52" s="305" t="str">
        <f>'schedule&amp;Resuits'!O16</f>
        <v>●</v>
      </c>
      <c r="J52" s="306"/>
      <c r="K52" s="306"/>
      <c r="L52" s="306"/>
      <c r="M52" s="306"/>
      <c r="N52" s="306"/>
      <c r="O52" s="306"/>
      <c r="P52" s="306"/>
      <c r="Q52" s="307"/>
      <c r="R52" s="305" t="str">
        <f>'schedule&amp;Resuits'!I26</f>
        <v>●</v>
      </c>
      <c r="S52" s="306"/>
      <c r="T52" s="306"/>
      <c r="U52" s="306"/>
      <c r="V52" s="306"/>
      <c r="W52" s="306"/>
      <c r="X52" s="306"/>
      <c r="Y52" s="306"/>
      <c r="Z52" s="307"/>
      <c r="AA52" s="305" t="str">
        <f>'schedule&amp;Resuits'!O36</f>
        <v>●</v>
      </c>
      <c r="AB52" s="306"/>
      <c r="AC52" s="306"/>
      <c r="AD52" s="306"/>
      <c r="AE52" s="306"/>
      <c r="AF52" s="306"/>
      <c r="AG52" s="306"/>
      <c r="AH52" s="306"/>
      <c r="AI52" s="307"/>
      <c r="AJ52" s="354"/>
      <c r="AK52" s="355"/>
      <c r="AL52" s="355"/>
      <c r="AM52" s="355"/>
      <c r="AN52" s="355"/>
      <c r="AO52" s="355"/>
      <c r="AP52" s="355"/>
      <c r="AQ52" s="355"/>
      <c r="AR52" s="356"/>
      <c r="AS52" s="305"/>
      <c r="AT52" s="306"/>
      <c r="AU52" s="306"/>
      <c r="AV52" s="306"/>
      <c r="AW52" s="306"/>
      <c r="AX52" s="306"/>
      <c r="AY52" s="306"/>
      <c r="AZ52" s="306"/>
      <c r="BA52" s="307"/>
      <c r="BB52" s="50"/>
      <c r="BC52" s="317">
        <f t="shared" ref="BC52" si="10">COUNTIF(I52:BA59,"○")</f>
        <v>0</v>
      </c>
      <c r="BD52" s="318"/>
      <c r="BE52" s="319"/>
      <c r="BF52" s="317">
        <f t="shared" ref="BF52" si="11">COUNTIF(I52:BA59,"△")</f>
        <v>0</v>
      </c>
      <c r="BG52" s="318"/>
      <c r="BH52" s="320"/>
      <c r="BI52" s="321">
        <f t="shared" ref="BI52" si="12">COUNTIF(I52:BA59,"●")</f>
        <v>3</v>
      </c>
      <c r="BJ52" s="318"/>
      <c r="BK52" s="320"/>
      <c r="BL52" s="317">
        <f t="shared" ref="BL52" si="13">BC52*3+BF52*1</f>
        <v>0</v>
      </c>
      <c r="BM52" s="318"/>
      <c r="BN52" s="318"/>
      <c r="BO52" s="319"/>
      <c r="BP52" s="328">
        <f>RANK(BL52,BL28:BO59,0)</f>
        <v>4</v>
      </c>
      <c r="BQ52" s="328"/>
      <c r="BR52" s="328"/>
      <c r="BS52" s="328"/>
      <c r="BT52" s="236">
        <f>I55+R55+AA55+AS55</f>
        <v>17</v>
      </c>
      <c r="BU52" s="236"/>
      <c r="BV52" s="236"/>
      <c r="BW52" s="236"/>
      <c r="BX52" s="236">
        <f>O55+AG55+X55+AY55</f>
        <v>29</v>
      </c>
      <c r="BY52" s="236"/>
      <c r="BZ52" s="236"/>
      <c r="CA52" s="236"/>
      <c r="CB52" s="236">
        <f t="shared" ref="CB52" si="14">BT52-BX52</f>
        <v>-12</v>
      </c>
      <c r="CC52" s="236"/>
      <c r="CD52" s="236"/>
      <c r="CE52" s="236"/>
      <c r="CF52" s="296">
        <v>4</v>
      </c>
      <c r="CG52" s="296"/>
      <c r="CH52" s="296"/>
      <c r="CI52" s="297"/>
      <c r="CW52" s="74"/>
      <c r="CX52" s="74"/>
      <c r="CY52" s="74"/>
      <c r="CZ52" s="75"/>
      <c r="DA52" s="74"/>
      <c r="DB52" s="74"/>
      <c r="DC52" s="74"/>
      <c r="DD52" s="77"/>
      <c r="DE52" s="76"/>
      <c r="DF52" s="76"/>
      <c r="DG52" s="76"/>
      <c r="DH52" s="124"/>
      <c r="DI52" s="124"/>
      <c r="DJ52" s="124"/>
      <c r="DK52" s="124"/>
      <c r="DL52" s="62"/>
      <c r="DM52" s="125"/>
      <c r="DN52" s="125"/>
      <c r="DO52" s="125"/>
      <c r="DP52" s="25"/>
      <c r="DQ52" s="125"/>
      <c r="DR52" s="125"/>
      <c r="DS52" s="125"/>
      <c r="DT52" s="125"/>
      <c r="DU52" s="125"/>
      <c r="DV52" s="125"/>
      <c r="DW52" s="125"/>
      <c r="DX52" s="125"/>
      <c r="DY52" s="25"/>
      <c r="DZ52" s="66"/>
      <c r="EA52" s="66"/>
      <c r="EB52" s="66"/>
      <c r="EC52" s="62"/>
      <c r="ED52" s="124"/>
      <c r="EE52" s="143"/>
      <c r="EF52" s="124"/>
      <c r="EG52" s="210">
        <f>'schedule&amp;Resuits'!M68</f>
        <v>2</v>
      </c>
      <c r="EH52" s="210"/>
      <c r="EI52" s="210"/>
      <c r="EJ52" s="205" t="s">
        <v>54</v>
      </c>
      <c r="EK52" s="209">
        <f>'schedule&amp;Resuits'!N68</f>
        <v>1</v>
      </c>
      <c r="EL52" s="209"/>
      <c r="EM52" s="209"/>
      <c r="EN52" s="208" t="s">
        <v>55</v>
      </c>
      <c r="EO52" s="23"/>
      <c r="EP52" s="23"/>
      <c r="EQ52" s="23"/>
    </row>
    <row r="53" spans="2:147" ht="7.5" customHeight="1" x14ac:dyDescent="0.2">
      <c r="B53" s="351"/>
      <c r="C53" s="352"/>
      <c r="D53" s="352"/>
      <c r="E53" s="352"/>
      <c r="F53" s="352"/>
      <c r="G53" s="352"/>
      <c r="H53" s="353"/>
      <c r="I53" s="308"/>
      <c r="J53" s="309"/>
      <c r="K53" s="309"/>
      <c r="L53" s="309"/>
      <c r="M53" s="309"/>
      <c r="N53" s="309"/>
      <c r="O53" s="309"/>
      <c r="P53" s="309"/>
      <c r="Q53" s="310"/>
      <c r="R53" s="308"/>
      <c r="S53" s="309"/>
      <c r="T53" s="309"/>
      <c r="U53" s="309"/>
      <c r="V53" s="309"/>
      <c r="W53" s="309"/>
      <c r="X53" s="309"/>
      <c r="Y53" s="309"/>
      <c r="Z53" s="310"/>
      <c r="AA53" s="308"/>
      <c r="AB53" s="309"/>
      <c r="AC53" s="309"/>
      <c r="AD53" s="309"/>
      <c r="AE53" s="309"/>
      <c r="AF53" s="309"/>
      <c r="AG53" s="309"/>
      <c r="AH53" s="309"/>
      <c r="AI53" s="310"/>
      <c r="AJ53" s="357"/>
      <c r="AK53" s="358"/>
      <c r="AL53" s="358"/>
      <c r="AM53" s="358"/>
      <c r="AN53" s="358"/>
      <c r="AO53" s="358"/>
      <c r="AP53" s="358"/>
      <c r="AQ53" s="358"/>
      <c r="AR53" s="359"/>
      <c r="AS53" s="308"/>
      <c r="AT53" s="309"/>
      <c r="AU53" s="309"/>
      <c r="AV53" s="309"/>
      <c r="AW53" s="309"/>
      <c r="AX53" s="309"/>
      <c r="AY53" s="309"/>
      <c r="AZ53" s="309"/>
      <c r="BA53" s="310"/>
      <c r="BB53" s="50"/>
      <c r="BC53" s="317"/>
      <c r="BD53" s="318"/>
      <c r="BE53" s="319"/>
      <c r="BF53" s="317"/>
      <c r="BG53" s="318"/>
      <c r="BH53" s="320"/>
      <c r="BI53" s="321"/>
      <c r="BJ53" s="318"/>
      <c r="BK53" s="320"/>
      <c r="BL53" s="317"/>
      <c r="BM53" s="318"/>
      <c r="BN53" s="318"/>
      <c r="BO53" s="319"/>
      <c r="BP53" s="329"/>
      <c r="BQ53" s="329"/>
      <c r="BR53" s="329"/>
      <c r="BS53" s="329"/>
      <c r="BT53" s="252"/>
      <c r="BU53" s="253"/>
      <c r="BV53" s="253"/>
      <c r="BW53" s="252"/>
      <c r="BX53" s="252"/>
      <c r="BY53" s="253"/>
      <c r="BZ53" s="253"/>
      <c r="CA53" s="252"/>
      <c r="CB53" s="252"/>
      <c r="CC53" s="253"/>
      <c r="CD53" s="253"/>
      <c r="CE53" s="252"/>
      <c r="CF53" s="298"/>
      <c r="CG53" s="298"/>
      <c r="CH53" s="298"/>
      <c r="CI53" s="299"/>
      <c r="CW53" s="212" t="str">
        <f>'schedule&amp;Resuits'!G53</f>
        <v>IRI</v>
      </c>
      <c r="CX53" s="213"/>
      <c r="CY53" s="213"/>
      <c r="CZ53" s="213"/>
      <c r="DA53" s="213"/>
      <c r="DB53" s="213"/>
      <c r="DC53" s="213"/>
      <c r="DD53" s="213"/>
      <c r="DE53" s="213"/>
      <c r="DF53" s="213"/>
      <c r="DG53" s="214"/>
      <c r="DH53" s="126"/>
      <c r="DI53" s="86"/>
      <c r="DJ53" s="210">
        <f>'schedule&amp;Resuits'!K53</f>
        <v>11</v>
      </c>
      <c r="DK53" s="210"/>
      <c r="DL53" s="210"/>
      <c r="DM53" s="205" t="s">
        <v>54</v>
      </c>
      <c r="DN53" s="206">
        <f>'schedule&amp;Resuits'!J53</f>
        <v>8</v>
      </c>
      <c r="DO53" s="206"/>
      <c r="DP53" s="206"/>
      <c r="DQ53" s="208" t="s">
        <v>55</v>
      </c>
      <c r="DR53" s="126"/>
      <c r="DS53" s="126"/>
      <c r="DT53" s="126"/>
      <c r="DU53" s="126"/>
      <c r="DV53" s="126"/>
      <c r="DW53" s="126"/>
      <c r="DX53" s="126"/>
      <c r="DY53" s="126"/>
      <c r="DZ53" s="126"/>
      <c r="EA53" s="126"/>
      <c r="EB53" s="126"/>
      <c r="EC53" s="126"/>
      <c r="ED53" s="126"/>
      <c r="EE53" s="143"/>
      <c r="EF53" s="124"/>
      <c r="EG53" s="210"/>
      <c r="EH53" s="210"/>
      <c r="EI53" s="210"/>
      <c r="EJ53" s="205"/>
      <c r="EK53" s="209"/>
      <c r="EL53" s="209"/>
      <c r="EM53" s="209"/>
      <c r="EN53" s="209"/>
      <c r="EO53" s="26"/>
      <c r="EP53" s="26"/>
      <c r="EQ53" s="25"/>
    </row>
    <row r="54" spans="2:147" ht="7.5" customHeight="1" x14ac:dyDescent="0.2">
      <c r="B54" s="351"/>
      <c r="C54" s="352"/>
      <c r="D54" s="352"/>
      <c r="E54" s="352"/>
      <c r="F54" s="352"/>
      <c r="G54" s="352"/>
      <c r="H54" s="353"/>
      <c r="I54" s="308"/>
      <c r="J54" s="309"/>
      <c r="K54" s="309"/>
      <c r="L54" s="309"/>
      <c r="M54" s="309"/>
      <c r="N54" s="309"/>
      <c r="O54" s="309"/>
      <c r="P54" s="309"/>
      <c r="Q54" s="310"/>
      <c r="R54" s="308"/>
      <c r="S54" s="309"/>
      <c r="T54" s="309"/>
      <c r="U54" s="309"/>
      <c r="V54" s="309"/>
      <c r="W54" s="309"/>
      <c r="X54" s="309"/>
      <c r="Y54" s="309"/>
      <c r="Z54" s="310"/>
      <c r="AA54" s="308"/>
      <c r="AB54" s="309"/>
      <c r="AC54" s="309"/>
      <c r="AD54" s="309"/>
      <c r="AE54" s="309"/>
      <c r="AF54" s="309"/>
      <c r="AG54" s="309"/>
      <c r="AH54" s="309"/>
      <c r="AI54" s="310"/>
      <c r="AJ54" s="357"/>
      <c r="AK54" s="358"/>
      <c r="AL54" s="358"/>
      <c r="AM54" s="358"/>
      <c r="AN54" s="358"/>
      <c r="AO54" s="358"/>
      <c r="AP54" s="358"/>
      <c r="AQ54" s="358"/>
      <c r="AR54" s="359"/>
      <c r="AS54" s="308"/>
      <c r="AT54" s="309"/>
      <c r="AU54" s="309"/>
      <c r="AV54" s="309"/>
      <c r="AW54" s="309"/>
      <c r="AX54" s="309"/>
      <c r="AY54" s="309"/>
      <c r="AZ54" s="309"/>
      <c r="BA54" s="310"/>
      <c r="BB54" s="50"/>
      <c r="BC54" s="317"/>
      <c r="BD54" s="318"/>
      <c r="BE54" s="319"/>
      <c r="BF54" s="317"/>
      <c r="BG54" s="318"/>
      <c r="BH54" s="320"/>
      <c r="BI54" s="321"/>
      <c r="BJ54" s="318"/>
      <c r="BK54" s="320"/>
      <c r="BL54" s="317"/>
      <c r="BM54" s="318"/>
      <c r="BN54" s="318"/>
      <c r="BO54" s="319"/>
      <c r="BP54" s="329"/>
      <c r="BQ54" s="329"/>
      <c r="BR54" s="329"/>
      <c r="BS54" s="329"/>
      <c r="BT54" s="252"/>
      <c r="BU54" s="253"/>
      <c r="BV54" s="253"/>
      <c r="BW54" s="252"/>
      <c r="BX54" s="252"/>
      <c r="BY54" s="253"/>
      <c r="BZ54" s="253"/>
      <c r="CA54" s="252"/>
      <c r="CB54" s="252"/>
      <c r="CC54" s="253"/>
      <c r="CD54" s="253"/>
      <c r="CE54" s="252"/>
      <c r="CF54" s="298"/>
      <c r="CG54" s="298"/>
      <c r="CH54" s="298"/>
      <c r="CI54" s="299"/>
      <c r="CR54" s="221" t="s">
        <v>191</v>
      </c>
      <c r="CS54" s="221"/>
      <c r="CT54" s="221"/>
      <c r="CU54" s="221"/>
      <c r="CW54" s="215"/>
      <c r="CX54" s="216"/>
      <c r="CY54" s="216"/>
      <c r="CZ54" s="216"/>
      <c r="DA54" s="216"/>
      <c r="DB54" s="216"/>
      <c r="DC54" s="216"/>
      <c r="DD54" s="216"/>
      <c r="DE54" s="216"/>
      <c r="DF54" s="216"/>
      <c r="DG54" s="217"/>
      <c r="DH54" s="126"/>
      <c r="DI54" s="86"/>
      <c r="DJ54" s="210"/>
      <c r="DK54" s="210"/>
      <c r="DL54" s="210"/>
      <c r="DM54" s="205"/>
      <c r="DN54" s="206"/>
      <c r="DO54" s="206"/>
      <c r="DP54" s="206"/>
      <c r="DQ54" s="209"/>
      <c r="DR54" s="126"/>
      <c r="DS54" s="126"/>
      <c r="DT54" s="126"/>
      <c r="DU54" s="126"/>
      <c r="DV54" s="126"/>
      <c r="DW54" s="126"/>
      <c r="DX54" s="126"/>
      <c r="DY54" s="126"/>
      <c r="DZ54" s="126"/>
      <c r="EA54" s="126"/>
      <c r="EB54" s="126"/>
      <c r="EC54" s="126"/>
      <c r="ED54" s="126"/>
      <c r="EE54" s="143"/>
      <c r="EF54" s="124"/>
      <c r="EG54" s="210"/>
      <c r="EH54" s="210"/>
      <c r="EI54" s="210"/>
      <c r="EJ54" s="205"/>
      <c r="EK54" s="209"/>
      <c r="EL54" s="209"/>
      <c r="EM54" s="209"/>
      <c r="EN54" s="209"/>
      <c r="EO54" s="66"/>
      <c r="EP54" s="66"/>
      <c r="EQ54" s="25"/>
    </row>
    <row r="55" spans="2:147" ht="7.5" customHeight="1" x14ac:dyDescent="0.2">
      <c r="B55" s="351"/>
      <c r="C55" s="352"/>
      <c r="D55" s="352"/>
      <c r="E55" s="352"/>
      <c r="F55" s="352"/>
      <c r="G55" s="352"/>
      <c r="H55" s="353"/>
      <c r="I55" s="315">
        <f>AP31</f>
        <v>4</v>
      </c>
      <c r="J55" s="316"/>
      <c r="K55" s="316"/>
      <c r="L55" s="238" t="s">
        <v>46</v>
      </c>
      <c r="M55" s="238"/>
      <c r="N55" s="238"/>
      <c r="O55" s="254">
        <f>AJ31</f>
        <v>12</v>
      </c>
      <c r="P55" s="254"/>
      <c r="Q55" s="255"/>
      <c r="R55" s="315">
        <f>AP39</f>
        <v>5</v>
      </c>
      <c r="S55" s="316"/>
      <c r="T55" s="316"/>
      <c r="U55" s="238" t="s">
        <v>46</v>
      </c>
      <c r="V55" s="238"/>
      <c r="W55" s="238"/>
      <c r="X55" s="254">
        <f>AJ39</f>
        <v>7</v>
      </c>
      <c r="Y55" s="254"/>
      <c r="Z55" s="255"/>
      <c r="AA55" s="315">
        <f>AP47</f>
        <v>8</v>
      </c>
      <c r="AB55" s="316"/>
      <c r="AC55" s="316"/>
      <c r="AD55" s="238" t="s">
        <v>46</v>
      </c>
      <c r="AE55" s="238"/>
      <c r="AF55" s="238"/>
      <c r="AG55" s="254">
        <f>AJ47</f>
        <v>10</v>
      </c>
      <c r="AH55" s="254"/>
      <c r="AI55" s="255"/>
      <c r="AJ55" s="357"/>
      <c r="AK55" s="358"/>
      <c r="AL55" s="358"/>
      <c r="AM55" s="358"/>
      <c r="AN55" s="358"/>
      <c r="AO55" s="358"/>
      <c r="AP55" s="358"/>
      <c r="AQ55" s="358"/>
      <c r="AR55" s="359"/>
      <c r="AS55" s="315"/>
      <c r="AT55" s="316"/>
      <c r="AU55" s="316"/>
      <c r="AV55" s="238"/>
      <c r="AW55" s="238"/>
      <c r="AX55" s="238"/>
      <c r="AY55" s="254"/>
      <c r="AZ55" s="254"/>
      <c r="BA55" s="255"/>
      <c r="BB55" s="51"/>
      <c r="BC55" s="317"/>
      <c r="BD55" s="318"/>
      <c r="BE55" s="319"/>
      <c r="BF55" s="317"/>
      <c r="BG55" s="318"/>
      <c r="BH55" s="320"/>
      <c r="BI55" s="321"/>
      <c r="BJ55" s="318"/>
      <c r="BK55" s="320"/>
      <c r="BL55" s="317"/>
      <c r="BM55" s="318"/>
      <c r="BN55" s="318"/>
      <c r="BO55" s="319"/>
      <c r="BP55" s="329"/>
      <c r="BQ55" s="329"/>
      <c r="BR55" s="329"/>
      <c r="BS55" s="329"/>
      <c r="BT55" s="252"/>
      <c r="BU55" s="253"/>
      <c r="BV55" s="253"/>
      <c r="BW55" s="252"/>
      <c r="BX55" s="252"/>
      <c r="BY55" s="253"/>
      <c r="BZ55" s="253"/>
      <c r="CA55" s="252"/>
      <c r="CB55" s="252"/>
      <c r="CC55" s="253"/>
      <c r="CD55" s="253"/>
      <c r="CE55" s="252"/>
      <c r="CF55" s="298"/>
      <c r="CG55" s="298"/>
      <c r="CH55" s="298"/>
      <c r="CI55" s="299"/>
      <c r="CR55" s="221"/>
      <c r="CS55" s="221"/>
      <c r="CT55" s="221"/>
      <c r="CU55" s="221"/>
      <c r="CW55" s="215"/>
      <c r="CX55" s="216"/>
      <c r="CY55" s="216"/>
      <c r="CZ55" s="216"/>
      <c r="DA55" s="216"/>
      <c r="DB55" s="216"/>
      <c r="DC55" s="216"/>
      <c r="DD55" s="216"/>
      <c r="DE55" s="216"/>
      <c r="DF55" s="216"/>
      <c r="DG55" s="217"/>
      <c r="DH55" s="126"/>
      <c r="DI55" s="86"/>
      <c r="DJ55" s="210"/>
      <c r="DK55" s="210"/>
      <c r="DL55" s="210"/>
      <c r="DM55" s="205"/>
      <c r="DN55" s="207"/>
      <c r="DO55" s="207"/>
      <c r="DP55" s="207"/>
      <c r="DQ55" s="209"/>
      <c r="DR55" s="126"/>
      <c r="DS55" s="126"/>
      <c r="DT55" s="126"/>
      <c r="DU55" s="86"/>
      <c r="DV55" s="210">
        <f>'schedule&amp;Resuits'!M62</f>
        <v>3</v>
      </c>
      <c r="DW55" s="210"/>
      <c r="DX55" s="210"/>
      <c r="DY55" s="205" t="s">
        <v>54</v>
      </c>
      <c r="DZ55" s="206">
        <f>'schedule&amp;Resuits'!N62</f>
        <v>1</v>
      </c>
      <c r="EA55" s="206"/>
      <c r="EB55" s="206"/>
      <c r="EC55" s="208" t="s">
        <v>55</v>
      </c>
      <c r="ED55" s="126"/>
      <c r="EE55" s="143"/>
      <c r="EF55" s="124"/>
      <c r="EG55" s="124"/>
      <c r="EH55" s="126"/>
      <c r="EI55" s="126"/>
      <c r="EJ55" s="126"/>
      <c r="EK55" s="126"/>
      <c r="EL55" s="126"/>
      <c r="EM55" s="62"/>
      <c r="EN55" s="66"/>
      <c r="EO55" s="66"/>
      <c r="EP55" s="66"/>
      <c r="EQ55" s="25"/>
    </row>
    <row r="56" spans="2:147" ht="7.5" customHeight="1" x14ac:dyDescent="0.2">
      <c r="B56" s="351"/>
      <c r="C56" s="352"/>
      <c r="D56" s="352"/>
      <c r="E56" s="352"/>
      <c r="F56" s="352"/>
      <c r="G56" s="352"/>
      <c r="H56" s="353"/>
      <c r="I56" s="315"/>
      <c r="J56" s="316"/>
      <c r="K56" s="316"/>
      <c r="L56" s="238"/>
      <c r="M56" s="238"/>
      <c r="N56" s="238"/>
      <c r="O56" s="254"/>
      <c r="P56" s="254"/>
      <c r="Q56" s="255"/>
      <c r="R56" s="315"/>
      <c r="S56" s="316"/>
      <c r="T56" s="316"/>
      <c r="U56" s="238"/>
      <c r="V56" s="238"/>
      <c r="W56" s="238"/>
      <c r="X56" s="254"/>
      <c r="Y56" s="254"/>
      <c r="Z56" s="255"/>
      <c r="AA56" s="315"/>
      <c r="AB56" s="316"/>
      <c r="AC56" s="316"/>
      <c r="AD56" s="238"/>
      <c r="AE56" s="238"/>
      <c r="AF56" s="238"/>
      <c r="AG56" s="254"/>
      <c r="AH56" s="254"/>
      <c r="AI56" s="255"/>
      <c r="AJ56" s="357"/>
      <c r="AK56" s="358"/>
      <c r="AL56" s="358"/>
      <c r="AM56" s="358"/>
      <c r="AN56" s="358"/>
      <c r="AO56" s="358"/>
      <c r="AP56" s="358"/>
      <c r="AQ56" s="358"/>
      <c r="AR56" s="359"/>
      <c r="AS56" s="315"/>
      <c r="AT56" s="316"/>
      <c r="AU56" s="316"/>
      <c r="AV56" s="238"/>
      <c r="AW56" s="238"/>
      <c r="AX56" s="238"/>
      <c r="AY56" s="254"/>
      <c r="AZ56" s="254"/>
      <c r="BA56" s="255"/>
      <c r="BB56" s="51"/>
      <c r="BC56" s="317"/>
      <c r="BD56" s="318"/>
      <c r="BE56" s="319"/>
      <c r="BF56" s="317"/>
      <c r="BG56" s="318"/>
      <c r="BH56" s="320"/>
      <c r="BI56" s="321"/>
      <c r="BJ56" s="318"/>
      <c r="BK56" s="320"/>
      <c r="BL56" s="317"/>
      <c r="BM56" s="318"/>
      <c r="BN56" s="318"/>
      <c r="BO56" s="319"/>
      <c r="BP56" s="329"/>
      <c r="BQ56" s="329"/>
      <c r="BR56" s="329"/>
      <c r="BS56" s="329"/>
      <c r="BT56" s="252"/>
      <c r="BU56" s="253"/>
      <c r="BV56" s="253"/>
      <c r="BW56" s="252"/>
      <c r="BX56" s="252"/>
      <c r="BY56" s="253"/>
      <c r="BZ56" s="253"/>
      <c r="CA56" s="252"/>
      <c r="CB56" s="252"/>
      <c r="CC56" s="253"/>
      <c r="CD56" s="253"/>
      <c r="CE56" s="252"/>
      <c r="CF56" s="298"/>
      <c r="CG56" s="298"/>
      <c r="CH56" s="298"/>
      <c r="CI56" s="299"/>
      <c r="CR56" s="221"/>
      <c r="CS56" s="221"/>
      <c r="CT56" s="221"/>
      <c r="CU56" s="221"/>
      <c r="CW56" s="215"/>
      <c r="CX56" s="216"/>
      <c r="CY56" s="216"/>
      <c r="CZ56" s="216"/>
      <c r="DA56" s="216"/>
      <c r="DB56" s="216"/>
      <c r="DC56" s="216"/>
      <c r="DD56" s="216"/>
      <c r="DE56" s="216"/>
      <c r="DF56" s="216"/>
      <c r="DG56" s="217"/>
      <c r="DH56" s="186"/>
      <c r="DI56" s="179"/>
      <c r="DJ56" s="179"/>
      <c r="DK56" s="179"/>
      <c r="DL56" s="178"/>
      <c r="DM56" s="180"/>
      <c r="DN56" s="181"/>
      <c r="DO56" s="181"/>
      <c r="DP56" s="181"/>
      <c r="DQ56" s="182"/>
      <c r="DR56" s="178"/>
      <c r="DS56" s="183"/>
      <c r="DT56" s="126"/>
      <c r="DU56" s="86"/>
      <c r="DV56" s="210"/>
      <c r="DW56" s="210"/>
      <c r="DX56" s="210"/>
      <c r="DY56" s="205"/>
      <c r="DZ56" s="206"/>
      <c r="EA56" s="206"/>
      <c r="EB56" s="206"/>
      <c r="EC56" s="209"/>
      <c r="ED56" s="126"/>
      <c r="EE56" s="143"/>
      <c r="EF56" s="124"/>
      <c r="EG56" s="124"/>
      <c r="EH56" s="126"/>
      <c r="EI56" s="126"/>
      <c r="EJ56" s="126"/>
      <c r="EK56" s="126"/>
      <c r="EL56" s="126"/>
      <c r="EM56" s="62"/>
      <c r="EN56" s="66"/>
      <c r="EO56" s="66"/>
      <c r="EP56" s="66"/>
      <c r="EQ56" s="25"/>
    </row>
    <row r="57" spans="2:147" ht="7.25" customHeight="1" x14ac:dyDescent="0.2">
      <c r="B57" s="351"/>
      <c r="C57" s="352"/>
      <c r="D57" s="352"/>
      <c r="E57" s="352"/>
      <c r="F57" s="352"/>
      <c r="G57" s="352"/>
      <c r="H57" s="353"/>
      <c r="I57" s="315"/>
      <c r="J57" s="316"/>
      <c r="K57" s="316"/>
      <c r="L57" s="238"/>
      <c r="M57" s="238"/>
      <c r="N57" s="238"/>
      <c r="O57" s="254"/>
      <c r="P57" s="254"/>
      <c r="Q57" s="255"/>
      <c r="R57" s="315"/>
      <c r="S57" s="316"/>
      <c r="T57" s="316"/>
      <c r="U57" s="238"/>
      <c r="V57" s="238"/>
      <c r="W57" s="238"/>
      <c r="X57" s="254"/>
      <c r="Y57" s="254"/>
      <c r="Z57" s="255"/>
      <c r="AA57" s="315"/>
      <c r="AB57" s="316"/>
      <c r="AC57" s="316"/>
      <c r="AD57" s="238"/>
      <c r="AE57" s="238"/>
      <c r="AF57" s="238"/>
      <c r="AG57" s="254"/>
      <c r="AH57" s="254"/>
      <c r="AI57" s="255"/>
      <c r="AJ57" s="357"/>
      <c r="AK57" s="358"/>
      <c r="AL57" s="358"/>
      <c r="AM57" s="358"/>
      <c r="AN57" s="358"/>
      <c r="AO57" s="358"/>
      <c r="AP57" s="358"/>
      <c r="AQ57" s="358"/>
      <c r="AR57" s="359"/>
      <c r="AS57" s="315"/>
      <c r="AT57" s="316"/>
      <c r="AU57" s="316"/>
      <c r="AV57" s="238"/>
      <c r="AW57" s="238"/>
      <c r="AX57" s="238"/>
      <c r="AY57" s="254"/>
      <c r="AZ57" s="254"/>
      <c r="BA57" s="255"/>
      <c r="BB57" s="51"/>
      <c r="BC57" s="317"/>
      <c r="BD57" s="318"/>
      <c r="BE57" s="319"/>
      <c r="BF57" s="317"/>
      <c r="BG57" s="318"/>
      <c r="BH57" s="320"/>
      <c r="BI57" s="321"/>
      <c r="BJ57" s="318"/>
      <c r="BK57" s="320"/>
      <c r="BL57" s="317"/>
      <c r="BM57" s="318"/>
      <c r="BN57" s="318"/>
      <c r="BO57" s="319"/>
      <c r="BP57" s="329"/>
      <c r="BQ57" s="329"/>
      <c r="BR57" s="329"/>
      <c r="BS57" s="329"/>
      <c r="BT57" s="252"/>
      <c r="BU57" s="253"/>
      <c r="BV57" s="253"/>
      <c r="BW57" s="252"/>
      <c r="BX57" s="252"/>
      <c r="BY57" s="253"/>
      <c r="BZ57" s="253"/>
      <c r="CA57" s="252"/>
      <c r="CB57" s="252"/>
      <c r="CC57" s="253"/>
      <c r="CD57" s="253"/>
      <c r="CE57" s="252"/>
      <c r="CF57" s="298"/>
      <c r="CG57" s="298"/>
      <c r="CH57" s="298"/>
      <c r="CI57" s="299"/>
      <c r="CW57" s="218"/>
      <c r="CX57" s="219"/>
      <c r="CY57" s="219"/>
      <c r="CZ57" s="219"/>
      <c r="DA57" s="219"/>
      <c r="DB57" s="219"/>
      <c r="DC57" s="219"/>
      <c r="DD57" s="219"/>
      <c r="DE57" s="219"/>
      <c r="DF57" s="219"/>
      <c r="DG57" s="220"/>
      <c r="DH57" s="126"/>
      <c r="DI57" s="126"/>
      <c r="DJ57" s="126"/>
      <c r="DK57" s="126"/>
      <c r="DL57" s="126"/>
      <c r="DM57" s="126"/>
      <c r="DN57" s="126"/>
      <c r="DO57" s="126"/>
      <c r="DP57" s="126"/>
      <c r="DQ57" s="126"/>
      <c r="DR57" s="126"/>
      <c r="DS57" s="184"/>
      <c r="DT57" s="126"/>
      <c r="DU57" s="86"/>
      <c r="DV57" s="210"/>
      <c r="DW57" s="210"/>
      <c r="DX57" s="210"/>
      <c r="DY57" s="205"/>
      <c r="DZ57" s="207"/>
      <c r="EA57" s="207"/>
      <c r="EB57" s="207"/>
      <c r="EC57" s="209"/>
      <c r="ED57" s="126"/>
      <c r="EE57" s="143"/>
      <c r="EF57" s="124"/>
      <c r="EG57" s="124"/>
      <c r="EH57" s="126"/>
      <c r="EI57" s="126"/>
      <c r="EJ57" s="126"/>
      <c r="EK57" s="126"/>
      <c r="EL57" s="126"/>
      <c r="EM57" s="62"/>
      <c r="EN57" s="26"/>
      <c r="EO57" s="26"/>
      <c r="EP57" s="26"/>
      <c r="EQ57" s="25"/>
    </row>
    <row r="58" spans="2:147" ht="7.25" customHeight="1" x14ac:dyDescent="0.2">
      <c r="B58" s="351"/>
      <c r="C58" s="352"/>
      <c r="D58" s="352"/>
      <c r="E58" s="352"/>
      <c r="F58" s="352"/>
      <c r="G58" s="352"/>
      <c r="H58" s="353"/>
      <c r="I58" s="303" t="s">
        <v>51</v>
      </c>
      <c r="J58" s="238"/>
      <c r="K58" s="238">
        <f>AO34</f>
        <v>1</v>
      </c>
      <c r="L58" s="238"/>
      <c r="M58" s="238" t="s">
        <v>46</v>
      </c>
      <c r="N58" s="238">
        <f>AL34</f>
        <v>7</v>
      </c>
      <c r="O58" s="238"/>
      <c r="P58" s="238" t="s">
        <v>52</v>
      </c>
      <c r="Q58" s="240"/>
      <c r="R58" s="303" t="s">
        <v>51</v>
      </c>
      <c r="S58" s="238"/>
      <c r="T58" s="238">
        <f>AO42</f>
        <v>3</v>
      </c>
      <c r="U58" s="238"/>
      <c r="V58" s="238" t="s">
        <v>46</v>
      </c>
      <c r="W58" s="238">
        <f>AL42</f>
        <v>3</v>
      </c>
      <c r="X58" s="238"/>
      <c r="Y58" s="238" t="s">
        <v>52</v>
      </c>
      <c r="Z58" s="240"/>
      <c r="AA58" s="303" t="s">
        <v>51</v>
      </c>
      <c r="AB58" s="238"/>
      <c r="AC58" s="238">
        <f>AO50</f>
        <v>3</v>
      </c>
      <c r="AD58" s="238"/>
      <c r="AE58" s="238" t="s">
        <v>46</v>
      </c>
      <c r="AF58" s="238">
        <f>AL50</f>
        <v>7</v>
      </c>
      <c r="AG58" s="238"/>
      <c r="AH58" s="238" t="s">
        <v>52</v>
      </c>
      <c r="AI58" s="240"/>
      <c r="AJ58" s="357"/>
      <c r="AK58" s="358"/>
      <c r="AL58" s="358"/>
      <c r="AM58" s="358"/>
      <c r="AN58" s="358"/>
      <c r="AO58" s="358"/>
      <c r="AP58" s="358"/>
      <c r="AQ58" s="358"/>
      <c r="AR58" s="359"/>
      <c r="AS58" s="303"/>
      <c r="AT58" s="238"/>
      <c r="AU58" s="238"/>
      <c r="AV58" s="238"/>
      <c r="AW58" s="238"/>
      <c r="AX58" s="238"/>
      <c r="AY58" s="238"/>
      <c r="AZ58" s="238"/>
      <c r="BA58" s="240"/>
      <c r="BB58" s="52"/>
      <c r="BC58" s="317"/>
      <c r="BD58" s="318"/>
      <c r="BE58" s="319"/>
      <c r="BF58" s="317"/>
      <c r="BG58" s="318"/>
      <c r="BH58" s="320"/>
      <c r="BI58" s="321"/>
      <c r="BJ58" s="318"/>
      <c r="BK58" s="320"/>
      <c r="BL58" s="317"/>
      <c r="BM58" s="318"/>
      <c r="BN58" s="318"/>
      <c r="BO58" s="319"/>
      <c r="BP58" s="329"/>
      <c r="BQ58" s="329"/>
      <c r="BR58" s="329"/>
      <c r="BS58" s="329"/>
      <c r="BT58" s="236">
        <f>K58+T58+AC58+AU58</f>
        <v>7</v>
      </c>
      <c r="BU58" s="236"/>
      <c r="BV58" s="236"/>
      <c r="BW58" s="236"/>
      <c r="BX58" s="236">
        <f>N58+W58+AF58+AX58</f>
        <v>17</v>
      </c>
      <c r="BY58" s="236"/>
      <c r="BZ58" s="236"/>
      <c r="CA58" s="236"/>
      <c r="CB58" s="236">
        <f t="shared" ref="CB58" si="15">BT58-BX58</f>
        <v>-10</v>
      </c>
      <c r="CC58" s="236"/>
      <c r="CD58" s="236"/>
      <c r="CE58" s="236"/>
      <c r="CF58" s="298"/>
      <c r="CG58" s="298"/>
      <c r="CH58" s="298"/>
      <c r="CI58" s="299"/>
      <c r="CW58" s="72"/>
      <c r="CX58" s="73"/>
      <c r="CY58" s="72"/>
      <c r="CZ58" s="72"/>
      <c r="DA58" s="72"/>
      <c r="DB58" s="72"/>
      <c r="DC58" s="72"/>
      <c r="DD58" s="72"/>
      <c r="DE58" s="72"/>
      <c r="DF58" s="72"/>
      <c r="DG58" s="72"/>
      <c r="DH58" s="126"/>
      <c r="DI58" s="126"/>
      <c r="DJ58" s="126"/>
      <c r="DK58" s="126"/>
      <c r="DL58" s="126"/>
      <c r="DM58" s="126"/>
      <c r="DN58" s="126"/>
      <c r="DO58" s="126"/>
      <c r="DP58" s="126"/>
      <c r="DQ58" s="126"/>
      <c r="DR58" s="126"/>
      <c r="DS58" s="185"/>
      <c r="DT58" s="178"/>
      <c r="DU58" s="178"/>
      <c r="DV58" s="178"/>
      <c r="DW58" s="178"/>
      <c r="DX58" s="178"/>
      <c r="DY58" s="178"/>
      <c r="DZ58" s="178"/>
      <c r="EA58" s="178"/>
      <c r="EB58" s="178"/>
      <c r="EC58" s="178"/>
      <c r="ED58" s="178"/>
      <c r="EE58" s="188"/>
      <c r="EF58" s="124"/>
      <c r="EG58" s="126"/>
      <c r="EH58" s="126"/>
      <c r="EI58" s="126"/>
      <c r="EJ58" s="126"/>
      <c r="EK58" s="126"/>
      <c r="EL58" s="126"/>
      <c r="EM58" s="126"/>
    </row>
    <row r="59" spans="2:147" ht="7.25" customHeight="1" x14ac:dyDescent="0.2">
      <c r="B59" s="351"/>
      <c r="C59" s="352"/>
      <c r="D59" s="352"/>
      <c r="E59" s="352"/>
      <c r="F59" s="352"/>
      <c r="G59" s="352"/>
      <c r="H59" s="353"/>
      <c r="I59" s="304"/>
      <c r="J59" s="239"/>
      <c r="K59" s="239"/>
      <c r="L59" s="239"/>
      <c r="M59" s="239"/>
      <c r="N59" s="239"/>
      <c r="O59" s="239"/>
      <c r="P59" s="239"/>
      <c r="Q59" s="241"/>
      <c r="R59" s="304"/>
      <c r="S59" s="239"/>
      <c r="T59" s="239"/>
      <c r="U59" s="239"/>
      <c r="V59" s="239"/>
      <c r="W59" s="239"/>
      <c r="X59" s="239"/>
      <c r="Y59" s="239"/>
      <c r="Z59" s="241"/>
      <c r="AA59" s="304"/>
      <c r="AB59" s="239"/>
      <c r="AC59" s="239"/>
      <c r="AD59" s="239"/>
      <c r="AE59" s="239"/>
      <c r="AF59" s="239"/>
      <c r="AG59" s="239"/>
      <c r="AH59" s="239"/>
      <c r="AI59" s="241"/>
      <c r="AJ59" s="360"/>
      <c r="AK59" s="361"/>
      <c r="AL59" s="361"/>
      <c r="AM59" s="361"/>
      <c r="AN59" s="361"/>
      <c r="AO59" s="361"/>
      <c r="AP59" s="361"/>
      <c r="AQ59" s="361"/>
      <c r="AR59" s="362"/>
      <c r="AS59" s="304"/>
      <c r="AT59" s="239"/>
      <c r="AU59" s="239"/>
      <c r="AV59" s="239"/>
      <c r="AW59" s="239"/>
      <c r="AX59" s="239"/>
      <c r="AY59" s="239"/>
      <c r="AZ59" s="239"/>
      <c r="BA59" s="241"/>
      <c r="BB59" s="52"/>
      <c r="BC59" s="317"/>
      <c r="BD59" s="318"/>
      <c r="BE59" s="319"/>
      <c r="BF59" s="317"/>
      <c r="BG59" s="318"/>
      <c r="BH59" s="320"/>
      <c r="BI59" s="321"/>
      <c r="BJ59" s="318"/>
      <c r="BK59" s="320"/>
      <c r="BL59" s="317"/>
      <c r="BM59" s="318"/>
      <c r="BN59" s="318"/>
      <c r="BO59" s="319"/>
      <c r="BP59" s="330"/>
      <c r="BQ59" s="330"/>
      <c r="BR59" s="330"/>
      <c r="BS59" s="330"/>
      <c r="BT59" s="237"/>
      <c r="BU59" s="237"/>
      <c r="BV59" s="237"/>
      <c r="BW59" s="237"/>
      <c r="BX59" s="237"/>
      <c r="BY59" s="237"/>
      <c r="BZ59" s="237"/>
      <c r="CA59" s="237"/>
      <c r="CB59" s="237"/>
      <c r="CC59" s="237"/>
      <c r="CD59" s="237"/>
      <c r="CE59" s="237"/>
      <c r="CF59" s="300"/>
      <c r="CG59" s="300"/>
      <c r="CH59" s="300"/>
      <c r="CI59" s="301"/>
      <c r="CW59" s="212" t="str">
        <f>'schedule&amp;Resuits'!P53</f>
        <v>IRQ</v>
      </c>
      <c r="CX59" s="213"/>
      <c r="CY59" s="213"/>
      <c r="CZ59" s="213"/>
      <c r="DA59" s="213"/>
      <c r="DB59" s="213"/>
      <c r="DC59" s="213"/>
      <c r="DD59" s="213"/>
      <c r="DE59" s="213"/>
      <c r="DF59" s="213"/>
      <c r="DG59" s="214"/>
      <c r="DS59" s="121"/>
      <c r="EE59" s="30"/>
      <c r="EF59" s="30"/>
    </row>
    <row r="60" spans="2:147" ht="7.25" customHeight="1" x14ac:dyDescent="0.2">
      <c r="B60" s="48"/>
      <c r="C60" s="48"/>
      <c r="D60" s="48"/>
      <c r="E60" s="48"/>
      <c r="F60" s="48"/>
      <c r="G60" s="48"/>
      <c r="H60" s="48"/>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55"/>
      <c r="AH60" s="55"/>
      <c r="AI60" s="55"/>
      <c r="AJ60" s="55"/>
      <c r="AK60" s="55"/>
      <c r="AL60" s="55"/>
      <c r="AM60" s="55"/>
      <c r="AN60" s="55"/>
      <c r="AO60" s="55"/>
      <c r="AP60" s="55"/>
      <c r="AQ60" s="55"/>
      <c r="AR60" s="55"/>
      <c r="AS60" s="55"/>
      <c r="AT60" s="55"/>
      <c r="AU60" s="55"/>
      <c r="AV60" s="55"/>
      <c r="AW60" s="55"/>
      <c r="AX60" s="55"/>
      <c r="AY60" s="55"/>
      <c r="AZ60" s="55"/>
      <c r="BA60" s="55"/>
      <c r="BB60" s="56"/>
      <c r="BC60" s="57"/>
      <c r="BD60" s="57"/>
      <c r="BE60" s="57"/>
      <c r="BF60" s="57"/>
      <c r="BG60" s="57"/>
      <c r="BH60" s="57"/>
      <c r="BI60" s="57"/>
      <c r="BJ60" s="57"/>
      <c r="BK60" s="57"/>
      <c r="BL60" s="57"/>
      <c r="BM60" s="57"/>
      <c r="BN60" s="57"/>
      <c r="BO60" s="57"/>
      <c r="BP60" s="58"/>
      <c r="BQ60" s="58"/>
      <c r="BR60" s="58"/>
      <c r="BS60" s="58"/>
      <c r="BT60" s="57"/>
      <c r="BU60" s="57"/>
      <c r="BV60" s="57"/>
      <c r="BW60" s="57"/>
      <c r="BX60" s="57"/>
      <c r="BY60" s="57"/>
      <c r="BZ60" s="46"/>
      <c r="CA60" s="46"/>
      <c r="CB60" s="46"/>
      <c r="CC60" s="46"/>
      <c r="CD60" s="46"/>
      <c r="CE60" s="46"/>
      <c r="CF60" s="21"/>
      <c r="CG60" s="21"/>
      <c r="CH60" s="21"/>
      <c r="CI60" s="21"/>
      <c r="CR60" s="221" t="s">
        <v>192</v>
      </c>
      <c r="CS60" s="221"/>
      <c r="CT60" s="221"/>
      <c r="CU60" s="221"/>
      <c r="CW60" s="215"/>
      <c r="CX60" s="216"/>
      <c r="CY60" s="216"/>
      <c r="CZ60" s="216"/>
      <c r="DA60" s="216"/>
      <c r="DB60" s="216"/>
      <c r="DC60" s="216"/>
      <c r="DD60" s="216"/>
      <c r="DE60" s="216"/>
      <c r="DF60" s="216"/>
      <c r="DG60" s="217"/>
      <c r="DH60" s="64"/>
      <c r="DI60" s="65"/>
      <c r="DJ60" s="65"/>
      <c r="DK60" s="65"/>
      <c r="DL60" s="65"/>
      <c r="DM60" s="65"/>
      <c r="DN60" s="65"/>
      <c r="DO60" s="65"/>
      <c r="DP60" s="65"/>
      <c r="DQ60" s="65"/>
      <c r="DR60" s="65"/>
      <c r="DS60" s="24"/>
      <c r="EE60" s="34"/>
      <c r="EF60" s="13"/>
    </row>
    <row r="61" spans="2:147" ht="7.25" customHeight="1" x14ac:dyDescent="0.2">
      <c r="AA61" s="80"/>
      <c r="AB61" s="80"/>
      <c r="AC61" s="80"/>
      <c r="AD61" s="80"/>
      <c r="AE61" s="80"/>
      <c r="AF61" s="80"/>
      <c r="AG61" s="44"/>
      <c r="AH61" s="44"/>
      <c r="AI61" s="44"/>
      <c r="AJ61" s="44"/>
      <c r="AK61" s="44"/>
      <c r="AL61" s="44"/>
      <c r="AM61" s="44"/>
      <c r="AN61" s="44"/>
      <c r="AO61" s="44"/>
      <c r="AP61" s="44"/>
      <c r="AQ61" s="44"/>
      <c r="AR61" s="44"/>
      <c r="AS61" s="44"/>
      <c r="AT61" s="44"/>
      <c r="AU61" s="44"/>
      <c r="AV61" s="44"/>
      <c r="AW61" s="44"/>
      <c r="AX61" s="44"/>
      <c r="AY61" s="44"/>
      <c r="AZ61" s="44"/>
      <c r="BA61" s="44"/>
      <c r="BB61" s="81"/>
      <c r="BC61" s="83"/>
      <c r="BD61" s="83"/>
      <c r="BE61" s="83"/>
      <c r="BF61" s="83"/>
      <c r="BG61" s="83"/>
      <c r="BH61" s="83"/>
      <c r="BI61" s="83"/>
      <c r="BJ61" s="83"/>
      <c r="BK61" s="83"/>
      <c r="BL61" s="83"/>
      <c r="BM61" s="83"/>
      <c r="BN61" s="83"/>
      <c r="BO61" s="83"/>
      <c r="BP61" s="84"/>
      <c r="BQ61" s="84"/>
      <c r="BR61" s="84"/>
      <c r="BS61" s="84"/>
      <c r="BT61" s="83"/>
      <c r="BU61" s="83"/>
      <c r="BV61" s="83"/>
      <c r="BW61" s="83"/>
      <c r="BX61" s="83"/>
      <c r="BY61" s="83"/>
      <c r="BZ61" s="46"/>
      <c r="CA61" s="46"/>
      <c r="CB61" s="46"/>
      <c r="CC61" s="46"/>
      <c r="CD61" s="46"/>
      <c r="CE61" s="46"/>
      <c r="CF61" s="82"/>
      <c r="CG61" s="82"/>
      <c r="CH61" s="82"/>
      <c r="CI61" s="82"/>
      <c r="CR61" s="221"/>
      <c r="CS61" s="221"/>
      <c r="CT61" s="221"/>
      <c r="CU61" s="221"/>
      <c r="CW61" s="215"/>
      <c r="CX61" s="216"/>
      <c r="CY61" s="216"/>
      <c r="CZ61" s="216"/>
      <c r="DA61" s="216"/>
      <c r="DB61" s="216"/>
      <c r="DC61" s="216"/>
      <c r="DD61" s="216"/>
      <c r="DE61" s="216"/>
      <c r="DF61" s="216"/>
      <c r="DG61" s="217"/>
      <c r="DI61" s="86"/>
      <c r="DJ61" s="210">
        <f>'schedule&amp;Resuits'!M53</f>
        <v>10</v>
      </c>
      <c r="DK61" s="210"/>
      <c r="DL61" s="210"/>
      <c r="DM61" s="222" t="s">
        <v>54</v>
      </c>
      <c r="DN61" s="371">
        <f>'schedule&amp;Resuits'!N53</f>
        <v>7</v>
      </c>
      <c r="DO61" s="371"/>
      <c r="DP61" s="371"/>
      <c r="DQ61" s="208" t="s">
        <v>55</v>
      </c>
      <c r="EE61" s="34"/>
      <c r="EF61" s="34"/>
    </row>
    <row r="62" spans="2:147" ht="7.25" customHeight="1" x14ac:dyDescent="0.2">
      <c r="AA62" s="80"/>
      <c r="AB62" s="80"/>
      <c r="AC62" s="80"/>
      <c r="AD62" s="80"/>
      <c r="AE62" s="80"/>
      <c r="AF62" s="80"/>
      <c r="AG62" s="44"/>
      <c r="AH62" s="44"/>
      <c r="AI62" s="44"/>
      <c r="AJ62" s="44"/>
      <c r="AK62" s="44"/>
      <c r="AL62" s="44"/>
      <c r="AM62" s="44"/>
      <c r="AN62" s="44"/>
      <c r="AO62" s="44"/>
      <c r="AP62" s="44"/>
      <c r="AQ62" s="44"/>
      <c r="AR62" s="44"/>
      <c r="AS62" s="44"/>
      <c r="AT62" s="44"/>
      <c r="AU62" s="44"/>
      <c r="AV62" s="44"/>
      <c r="AW62" s="44"/>
      <c r="AX62" s="44"/>
      <c r="AY62" s="44"/>
      <c r="AZ62" s="44"/>
      <c r="BA62" s="44"/>
      <c r="BB62" s="81"/>
      <c r="BC62" s="83"/>
      <c r="BD62" s="83"/>
      <c r="BE62" s="83"/>
      <c r="BF62" s="83"/>
      <c r="BG62" s="83"/>
      <c r="BH62" s="83"/>
      <c r="BI62" s="83"/>
      <c r="BJ62" s="83"/>
      <c r="BK62" s="83"/>
      <c r="BL62" s="83"/>
      <c r="BM62" s="83"/>
      <c r="BN62" s="83"/>
      <c r="BO62" s="83"/>
      <c r="BP62" s="84"/>
      <c r="BQ62" s="84"/>
      <c r="BR62" s="84"/>
      <c r="BS62" s="84"/>
      <c r="BT62" s="83"/>
      <c r="BU62" s="83"/>
      <c r="BV62" s="83"/>
      <c r="BW62" s="83"/>
      <c r="BX62" s="83"/>
      <c r="BY62" s="83"/>
      <c r="BZ62" s="46"/>
      <c r="CA62" s="46"/>
      <c r="CB62" s="46"/>
      <c r="CC62" s="46"/>
      <c r="CD62" s="46"/>
      <c r="CE62" s="46"/>
      <c r="CF62" s="82"/>
      <c r="CG62" s="82"/>
      <c r="CH62" s="82"/>
      <c r="CI62" s="82"/>
      <c r="CR62" s="221"/>
      <c r="CS62" s="221"/>
      <c r="CT62" s="221"/>
      <c r="CU62" s="221"/>
      <c r="CW62" s="215"/>
      <c r="CX62" s="216"/>
      <c r="CY62" s="216"/>
      <c r="CZ62" s="216"/>
      <c r="DA62" s="216"/>
      <c r="DB62" s="216"/>
      <c r="DC62" s="216"/>
      <c r="DD62" s="216"/>
      <c r="DE62" s="216"/>
      <c r="DF62" s="216"/>
      <c r="DG62" s="217"/>
      <c r="DI62" s="86"/>
      <c r="DJ62" s="210"/>
      <c r="DK62" s="210"/>
      <c r="DL62" s="210"/>
      <c r="DM62" s="209"/>
      <c r="DN62" s="372"/>
      <c r="DO62" s="372"/>
      <c r="DP62" s="372"/>
      <c r="DQ62" s="208"/>
      <c r="EE62" s="120"/>
      <c r="EF62" s="120"/>
      <c r="EG62" s="63"/>
      <c r="EM62" s="63"/>
      <c r="EN62" s="63"/>
      <c r="EO62" s="63"/>
      <c r="EP62" s="63"/>
      <c r="EQ62" s="63"/>
    </row>
    <row r="63" spans="2:147" ht="7.25" customHeight="1" x14ac:dyDescent="0.2">
      <c r="AA63" s="80"/>
      <c r="AB63" s="80"/>
      <c r="AC63" s="80"/>
      <c r="AD63" s="80"/>
      <c r="AE63" s="80"/>
      <c r="AF63" s="80"/>
      <c r="AG63" s="44"/>
      <c r="AH63" s="44"/>
      <c r="AI63" s="44"/>
      <c r="AJ63" s="44"/>
      <c r="AK63" s="44"/>
      <c r="AL63" s="44"/>
      <c r="AM63" s="44"/>
      <c r="AN63" s="44"/>
      <c r="AO63" s="44"/>
      <c r="AP63" s="44"/>
      <c r="AQ63" s="44"/>
      <c r="AR63" s="44"/>
      <c r="AS63" s="44"/>
      <c r="AT63" s="44"/>
      <c r="AU63" s="44"/>
      <c r="AV63" s="44"/>
      <c r="AW63" s="44"/>
      <c r="AX63" s="44"/>
      <c r="AY63" s="44"/>
      <c r="AZ63" s="44"/>
      <c r="BA63" s="44"/>
      <c r="BB63" s="81"/>
      <c r="BC63" s="83"/>
      <c r="BD63" s="83"/>
      <c r="BE63" s="83"/>
      <c r="BF63" s="83"/>
      <c r="BG63" s="83"/>
      <c r="BH63" s="83"/>
      <c r="BI63" s="83"/>
      <c r="BJ63" s="83"/>
      <c r="BK63" s="83"/>
      <c r="BL63" s="83"/>
      <c r="BM63" s="83"/>
      <c r="BN63" s="83"/>
      <c r="BO63" s="83"/>
      <c r="BP63" s="84"/>
      <c r="BQ63" s="84"/>
      <c r="BR63" s="84"/>
      <c r="BS63" s="84"/>
      <c r="BT63" s="83"/>
      <c r="BU63" s="83"/>
      <c r="BV63" s="83"/>
      <c r="BW63" s="83"/>
      <c r="BX63" s="83"/>
      <c r="BY63" s="83"/>
      <c r="BZ63" s="46"/>
      <c r="CA63" s="46"/>
      <c r="CB63" s="46"/>
      <c r="CC63" s="46"/>
      <c r="CD63" s="46"/>
      <c r="CE63" s="46"/>
      <c r="CF63" s="82"/>
      <c r="CG63" s="82"/>
      <c r="CH63" s="82"/>
      <c r="CI63" s="82"/>
      <c r="CW63" s="218"/>
      <c r="CX63" s="219"/>
      <c r="CY63" s="219"/>
      <c r="CZ63" s="219"/>
      <c r="DA63" s="219"/>
      <c r="DB63" s="219"/>
      <c r="DC63" s="219"/>
      <c r="DD63" s="219"/>
      <c r="DE63" s="219"/>
      <c r="DF63" s="219"/>
      <c r="DG63" s="220"/>
      <c r="DI63" s="86"/>
      <c r="DJ63" s="210"/>
      <c r="DK63" s="210"/>
      <c r="DL63" s="210"/>
      <c r="DM63" s="209"/>
      <c r="DN63" s="372"/>
      <c r="DO63" s="372"/>
      <c r="DP63" s="372"/>
      <c r="DQ63" s="208"/>
      <c r="EE63" s="63"/>
      <c r="EF63" s="63"/>
      <c r="EG63" s="63"/>
      <c r="EM63" s="63"/>
      <c r="EN63" s="63"/>
      <c r="EO63" s="63"/>
      <c r="EP63" s="63"/>
      <c r="EQ63" s="63"/>
    </row>
    <row r="64" spans="2:147" ht="7.25" customHeight="1" x14ac:dyDescent="0.2">
      <c r="AA64" s="80"/>
      <c r="AB64" s="80"/>
      <c r="AC64" s="80"/>
      <c r="AD64" s="80"/>
      <c r="AE64" s="80"/>
      <c r="AF64" s="80"/>
      <c r="AG64" s="44"/>
      <c r="AH64" s="44"/>
      <c r="AI64" s="44"/>
      <c r="AJ64" s="44"/>
      <c r="AK64" s="44"/>
      <c r="AL64" s="44"/>
      <c r="AM64" s="44"/>
      <c r="AN64" s="44"/>
      <c r="AO64" s="44"/>
      <c r="AP64" s="44"/>
      <c r="AQ64" s="44"/>
      <c r="AR64" s="44"/>
      <c r="AS64" s="44"/>
      <c r="AT64" s="44"/>
      <c r="AU64" s="44"/>
      <c r="AV64" s="44"/>
      <c r="AW64" s="44"/>
      <c r="AX64" s="44"/>
      <c r="AY64" s="44"/>
      <c r="AZ64" s="44"/>
      <c r="BA64" s="44"/>
      <c r="BB64" s="81"/>
      <c r="BC64" s="83"/>
      <c r="BD64" s="83"/>
      <c r="BE64" s="83"/>
      <c r="BF64" s="83"/>
      <c r="BG64" s="83"/>
      <c r="BH64" s="83"/>
      <c r="BI64" s="83"/>
      <c r="BJ64" s="83"/>
      <c r="BK64" s="83"/>
      <c r="BL64" s="83"/>
      <c r="BM64" s="83"/>
      <c r="BN64" s="83"/>
      <c r="BO64" s="83"/>
      <c r="BP64" s="84"/>
      <c r="BQ64" s="84"/>
      <c r="BR64" s="84"/>
      <c r="BS64" s="84"/>
      <c r="BT64" s="83"/>
      <c r="BU64" s="83"/>
      <c r="BV64" s="83"/>
      <c r="BW64" s="83"/>
      <c r="BX64" s="83"/>
      <c r="BY64" s="83"/>
      <c r="BZ64" s="46"/>
      <c r="CA64" s="46"/>
      <c r="CB64" s="46"/>
      <c r="CC64" s="46"/>
      <c r="CD64" s="46"/>
      <c r="CE64" s="46"/>
      <c r="CF64" s="82"/>
      <c r="CG64" s="82"/>
      <c r="CH64" s="82"/>
      <c r="CI64" s="82"/>
      <c r="EF64" s="98"/>
      <c r="EG64" s="98"/>
      <c r="EH64" s="100"/>
      <c r="EI64" s="81"/>
      <c r="EJ64" s="63"/>
      <c r="EK64" s="63"/>
      <c r="EL64" s="63"/>
      <c r="EM64" s="63"/>
      <c r="EN64" s="63"/>
      <c r="EO64" s="63"/>
      <c r="EP64" s="63"/>
      <c r="EQ64" s="63"/>
    </row>
    <row r="65" spans="1:147" ht="7.25" customHeight="1" x14ac:dyDescent="0.2">
      <c r="B65" s="48"/>
      <c r="C65" s="48"/>
      <c r="D65" s="48"/>
      <c r="E65" s="48"/>
      <c r="F65" s="48"/>
      <c r="G65" s="48"/>
      <c r="H65" s="48"/>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54"/>
      <c r="AH65" s="54"/>
      <c r="AI65" s="54"/>
      <c r="AJ65" s="54"/>
      <c r="AK65" s="54"/>
      <c r="AL65" s="54"/>
      <c r="AM65" s="54"/>
      <c r="AN65" s="54"/>
      <c r="AO65" s="54"/>
      <c r="AP65" s="54"/>
      <c r="AQ65" s="54"/>
      <c r="AR65" s="54"/>
      <c r="AS65" s="54"/>
      <c r="AT65" s="54"/>
      <c r="AU65" s="54"/>
      <c r="AV65" s="54"/>
      <c r="AW65" s="54"/>
      <c r="AX65" s="54"/>
      <c r="AY65" s="54"/>
      <c r="AZ65" s="54"/>
      <c r="BA65" s="54"/>
      <c r="BB65" s="59"/>
      <c r="BC65" s="60"/>
      <c r="BD65" s="60"/>
      <c r="BE65" s="60"/>
      <c r="BF65" s="60"/>
      <c r="BG65" s="60"/>
      <c r="BH65" s="60"/>
      <c r="BI65" s="60"/>
      <c r="BJ65" s="60"/>
      <c r="BK65" s="60"/>
      <c r="BL65" s="60"/>
      <c r="BM65" s="60"/>
      <c r="BN65" s="60"/>
      <c r="BO65" s="60"/>
      <c r="BP65" s="61"/>
      <c r="BQ65" s="84"/>
      <c r="BR65" s="84"/>
      <c r="BS65" s="84"/>
      <c r="BT65" s="83"/>
      <c r="BU65" s="83"/>
      <c r="BV65" s="83"/>
      <c r="BW65" s="83"/>
      <c r="BX65" s="83"/>
      <c r="BY65" s="83"/>
      <c r="BZ65" s="46"/>
      <c r="CA65" s="46"/>
      <c r="CB65" s="46"/>
      <c r="CC65" s="46"/>
      <c r="CD65" s="46"/>
      <c r="CE65" s="46"/>
      <c r="CF65" s="21"/>
      <c r="CG65" s="21"/>
      <c r="CH65" s="21"/>
      <c r="CI65" s="21"/>
      <c r="CT65" s="101"/>
      <c r="CU65" s="101"/>
      <c r="CV65" s="101"/>
      <c r="CW65" s="101"/>
      <c r="EF65" s="98"/>
      <c r="EG65" s="98"/>
      <c r="EH65" s="98"/>
      <c r="EI65" s="23"/>
      <c r="EJ65" s="23"/>
      <c r="EK65" s="23"/>
      <c r="EL65" s="23"/>
      <c r="EM65" s="23"/>
      <c r="EN65" s="23"/>
      <c r="EO65" s="23"/>
      <c r="EP65" s="23"/>
      <c r="EQ65" s="23"/>
    </row>
    <row r="66" spans="1:147" ht="8" customHeight="1" x14ac:dyDescent="0.2">
      <c r="A66" s="350" t="s">
        <v>28</v>
      </c>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5"/>
      <c r="AB66" s="5"/>
      <c r="AC66" s="5"/>
      <c r="AD66" s="5"/>
      <c r="AE66" s="5"/>
      <c r="AF66" s="5"/>
      <c r="AG66" s="287" t="s">
        <v>26</v>
      </c>
      <c r="AH66" s="288"/>
      <c r="AI66" s="288"/>
      <c r="AJ66" s="288"/>
      <c r="AK66" s="288"/>
      <c r="AL66" s="288"/>
      <c r="AM66" s="288"/>
      <c r="AN66" s="288"/>
      <c r="AO66" s="288"/>
      <c r="AP66" s="287" t="s">
        <v>27</v>
      </c>
      <c r="AQ66" s="288"/>
      <c r="AR66" s="288"/>
      <c r="AS66" s="288"/>
      <c r="AT66" s="288"/>
      <c r="AU66" s="288"/>
      <c r="AV66" s="288"/>
      <c r="AW66" s="288"/>
      <c r="AX66" s="293"/>
      <c r="AY66" s="332" t="s">
        <v>3</v>
      </c>
      <c r="AZ66" s="332"/>
      <c r="BA66" s="332"/>
      <c r="BB66" s="332"/>
      <c r="BC66" s="332"/>
      <c r="BD66" s="332"/>
      <c r="BE66" s="332"/>
      <c r="BF66" s="332"/>
      <c r="BG66" s="332"/>
      <c r="BH66" s="332" t="s">
        <v>4</v>
      </c>
      <c r="BI66" s="332"/>
      <c r="BJ66" s="332"/>
      <c r="BK66" s="332"/>
      <c r="BL66" s="332"/>
      <c r="BM66" s="332"/>
      <c r="BN66" s="332"/>
      <c r="BO66" s="332"/>
      <c r="BP66" s="332"/>
      <c r="BQ66" s="253"/>
      <c r="BR66" s="253"/>
      <c r="BS66" s="253"/>
      <c r="BT66" s="253"/>
      <c r="BU66" s="253"/>
      <c r="BV66" s="253"/>
      <c r="BW66" s="253"/>
      <c r="BX66" s="253"/>
      <c r="BY66" s="289"/>
      <c r="BZ66" s="4"/>
      <c r="CA66" s="4"/>
      <c r="CB66" s="4"/>
      <c r="CC66" s="4"/>
      <c r="CD66" s="4"/>
      <c r="CE66" s="4"/>
      <c r="CF66" s="4"/>
      <c r="CG66" s="4"/>
      <c r="CH66" s="4"/>
      <c r="CI66" s="4"/>
      <c r="CJ66" s="4"/>
      <c r="CK66" s="4"/>
      <c r="CL66" s="4"/>
      <c r="CM66" s="4"/>
      <c r="CN66" s="4"/>
      <c r="CO66" s="4"/>
      <c r="CP66" s="4"/>
      <c r="CQ66" s="4"/>
      <c r="CR66" s="4"/>
      <c r="CS66" s="4"/>
      <c r="CT66" s="101"/>
      <c r="CU66" s="101"/>
      <c r="CV66" s="101"/>
      <c r="CW66" s="101"/>
      <c r="CX66" s="4"/>
      <c r="CY66" s="224" t="s">
        <v>170</v>
      </c>
      <c r="CZ66" s="224"/>
      <c r="DA66" s="224"/>
      <c r="DB66" s="224"/>
      <c r="DC66" s="224"/>
      <c r="DD66" s="224"/>
      <c r="DE66" s="224"/>
      <c r="DF66" s="224"/>
      <c r="DG66" s="224"/>
      <c r="DH66" s="224"/>
      <c r="DI66" s="224"/>
      <c r="DJ66" s="224"/>
      <c r="DK66" s="224"/>
      <c r="DL66" s="224"/>
      <c r="DM66" s="224"/>
      <c r="DN66" s="224"/>
      <c r="DO66" s="224"/>
      <c r="DP66" s="224"/>
      <c r="DQ66" s="224"/>
      <c r="DR66" s="224"/>
      <c r="DS66" s="224"/>
      <c r="DT66" s="224"/>
      <c r="DU66" s="224"/>
      <c r="DV66" s="224"/>
      <c r="DW66" s="224"/>
      <c r="DX66" s="224"/>
      <c r="EF66" s="98"/>
      <c r="EG66" s="98"/>
      <c r="EH66" s="98"/>
      <c r="EI66" s="23"/>
      <c r="EJ66" s="23"/>
      <c r="EK66" s="23"/>
      <c r="EL66" s="23"/>
      <c r="EM66" s="23"/>
      <c r="EN66" s="23"/>
      <c r="EO66" s="23"/>
      <c r="EP66" s="23"/>
      <c r="EQ66" s="23"/>
    </row>
    <row r="67" spans="1:147" ht="8" customHeight="1" x14ac:dyDescent="0.2">
      <c r="A67" s="350"/>
      <c r="B67" s="350"/>
      <c r="C67" s="350"/>
      <c r="D67" s="350"/>
      <c r="E67" s="350"/>
      <c r="F67" s="350"/>
      <c r="G67" s="350"/>
      <c r="H67" s="350"/>
      <c r="I67" s="350"/>
      <c r="J67" s="350"/>
      <c r="K67" s="350"/>
      <c r="L67" s="350"/>
      <c r="M67" s="350"/>
      <c r="N67" s="350"/>
      <c r="O67" s="350"/>
      <c r="P67" s="350"/>
      <c r="Q67" s="350"/>
      <c r="R67" s="350"/>
      <c r="S67" s="350"/>
      <c r="T67" s="350"/>
      <c r="U67" s="350"/>
      <c r="V67" s="350"/>
      <c r="W67" s="350"/>
      <c r="X67" s="350"/>
      <c r="Y67" s="350"/>
      <c r="Z67" s="350"/>
      <c r="AB67" s="6"/>
      <c r="AC67" s="6"/>
      <c r="AD67" s="6"/>
      <c r="AE67" s="6"/>
      <c r="AF67" s="6"/>
      <c r="AG67" s="289"/>
      <c r="AH67" s="290"/>
      <c r="AI67" s="290"/>
      <c r="AJ67" s="290"/>
      <c r="AK67" s="290"/>
      <c r="AL67" s="290"/>
      <c r="AM67" s="290"/>
      <c r="AN67" s="290"/>
      <c r="AO67" s="290"/>
      <c r="AP67" s="289"/>
      <c r="AQ67" s="290"/>
      <c r="AR67" s="290"/>
      <c r="AS67" s="290"/>
      <c r="AT67" s="290"/>
      <c r="AU67" s="290"/>
      <c r="AV67" s="290"/>
      <c r="AW67" s="290"/>
      <c r="AX67" s="294"/>
      <c r="AY67" s="332"/>
      <c r="AZ67" s="332"/>
      <c r="BA67" s="332"/>
      <c r="BB67" s="332"/>
      <c r="BC67" s="332"/>
      <c r="BD67" s="332"/>
      <c r="BE67" s="332"/>
      <c r="BF67" s="332"/>
      <c r="BG67" s="332"/>
      <c r="BH67" s="332"/>
      <c r="BI67" s="332"/>
      <c r="BJ67" s="332"/>
      <c r="BK67" s="332"/>
      <c r="BL67" s="332"/>
      <c r="BM67" s="332"/>
      <c r="BN67" s="332"/>
      <c r="BO67" s="332"/>
      <c r="BP67" s="332"/>
      <c r="BQ67" s="253"/>
      <c r="BR67" s="253"/>
      <c r="BS67" s="253"/>
      <c r="BT67" s="253"/>
      <c r="BU67" s="253"/>
      <c r="BV67" s="253"/>
      <c r="BW67" s="253"/>
      <c r="BX67" s="253"/>
      <c r="BY67" s="289"/>
      <c r="BZ67" s="4"/>
      <c r="CA67" s="4"/>
      <c r="CB67" s="4"/>
      <c r="CC67" s="4"/>
      <c r="CD67" s="4"/>
      <c r="CE67" s="4"/>
      <c r="CF67" s="4"/>
      <c r="CG67" s="4"/>
      <c r="CH67" s="4"/>
      <c r="CI67" s="4"/>
      <c r="CJ67" s="4"/>
      <c r="CK67" s="4"/>
      <c r="CL67" s="4"/>
      <c r="CM67" s="4"/>
      <c r="CN67" s="4"/>
      <c r="CO67" s="4"/>
      <c r="CP67" s="4"/>
      <c r="CQ67" s="4"/>
      <c r="CR67" s="4"/>
      <c r="CS67" s="4"/>
      <c r="CT67" s="101"/>
      <c r="CU67" s="101"/>
      <c r="CV67" s="101"/>
      <c r="CW67" s="101"/>
      <c r="CX67" s="4"/>
      <c r="CY67" s="224"/>
      <c r="CZ67" s="224"/>
      <c r="DA67" s="224"/>
      <c r="DB67" s="224"/>
      <c r="DC67" s="224"/>
      <c r="DD67" s="224"/>
      <c r="DE67" s="224"/>
      <c r="DF67" s="224"/>
      <c r="DG67" s="224"/>
      <c r="DH67" s="224"/>
      <c r="DI67" s="224"/>
      <c r="DJ67" s="224"/>
      <c r="DK67" s="224"/>
      <c r="DL67" s="224"/>
      <c r="DM67" s="224"/>
      <c r="DN67" s="224"/>
      <c r="DO67" s="224"/>
      <c r="DP67" s="224"/>
      <c r="DQ67" s="224"/>
      <c r="DR67" s="224"/>
      <c r="DS67" s="224"/>
      <c r="DT67" s="224"/>
      <c r="DU67" s="224"/>
      <c r="DV67" s="224"/>
      <c r="DW67" s="224"/>
      <c r="DX67" s="224"/>
      <c r="EF67" s="98"/>
      <c r="EG67" s="98"/>
      <c r="EH67" s="98"/>
      <c r="EI67" s="23"/>
      <c r="EJ67" s="23"/>
      <c r="EK67" s="23"/>
      <c r="EL67" s="23"/>
      <c r="EM67" s="23"/>
      <c r="EN67" s="23"/>
      <c r="EO67" s="23"/>
      <c r="EP67" s="23"/>
      <c r="EQ67" s="23"/>
    </row>
    <row r="68" spans="1:147" ht="8" customHeight="1" x14ac:dyDescent="0.2">
      <c r="A68" s="350"/>
      <c r="B68" s="350"/>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B68" s="6"/>
      <c r="AC68" s="6"/>
      <c r="AD68" s="6"/>
      <c r="AE68" s="6"/>
      <c r="AF68" s="6"/>
      <c r="AG68" s="291"/>
      <c r="AH68" s="292"/>
      <c r="AI68" s="292"/>
      <c r="AJ68" s="292"/>
      <c r="AK68" s="292"/>
      <c r="AL68" s="292"/>
      <c r="AM68" s="292"/>
      <c r="AN68" s="292"/>
      <c r="AO68" s="292"/>
      <c r="AP68" s="291"/>
      <c r="AQ68" s="292"/>
      <c r="AR68" s="292"/>
      <c r="AS68" s="292"/>
      <c r="AT68" s="292"/>
      <c r="AU68" s="292"/>
      <c r="AV68" s="292"/>
      <c r="AW68" s="292"/>
      <c r="AX68" s="295"/>
      <c r="AY68" s="332"/>
      <c r="AZ68" s="332"/>
      <c r="BA68" s="332"/>
      <c r="BB68" s="332"/>
      <c r="BC68" s="332"/>
      <c r="BD68" s="332"/>
      <c r="BE68" s="332"/>
      <c r="BF68" s="332"/>
      <c r="BG68" s="332"/>
      <c r="BH68" s="332"/>
      <c r="BI68" s="332"/>
      <c r="BJ68" s="332"/>
      <c r="BK68" s="332"/>
      <c r="BL68" s="332"/>
      <c r="BM68" s="332"/>
      <c r="BN68" s="332"/>
      <c r="BO68" s="332"/>
      <c r="BP68" s="332"/>
      <c r="BQ68" s="253"/>
      <c r="BR68" s="253"/>
      <c r="BS68" s="253"/>
      <c r="BT68" s="253"/>
      <c r="BU68" s="253"/>
      <c r="BV68" s="253"/>
      <c r="BW68" s="253"/>
      <c r="BX68" s="253"/>
      <c r="BY68" s="289"/>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224"/>
      <c r="CZ68" s="224"/>
      <c r="DA68" s="224"/>
      <c r="DB68" s="224"/>
      <c r="DC68" s="224"/>
      <c r="DD68" s="224"/>
      <c r="DE68" s="224"/>
      <c r="DF68" s="224"/>
      <c r="DG68" s="224"/>
      <c r="DH68" s="224"/>
      <c r="DI68" s="224"/>
      <c r="DJ68" s="224"/>
      <c r="DK68" s="224"/>
      <c r="DL68" s="224"/>
      <c r="DM68" s="224"/>
      <c r="DN68" s="224"/>
      <c r="DO68" s="224"/>
      <c r="DP68" s="224"/>
      <c r="DQ68" s="224"/>
      <c r="DR68" s="224"/>
      <c r="DS68" s="224"/>
      <c r="DT68" s="224"/>
      <c r="DU68" s="224"/>
      <c r="DV68" s="224"/>
      <c r="DW68" s="224"/>
      <c r="DX68" s="224"/>
      <c r="EF68" s="98"/>
      <c r="EG68" s="98"/>
      <c r="EH68" s="98"/>
      <c r="EI68" s="23"/>
      <c r="EJ68" s="23"/>
      <c r="EK68" s="23"/>
      <c r="EL68" s="23"/>
      <c r="EM68" s="23"/>
      <c r="EN68" s="23"/>
      <c r="EO68" s="23"/>
      <c r="EP68" s="23"/>
      <c r="EQ68" s="23"/>
    </row>
    <row r="69" spans="1:147" ht="8" customHeight="1" x14ac:dyDescent="0.2">
      <c r="A69" s="350"/>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B69" s="6"/>
      <c r="AC69" s="6"/>
      <c r="AD69" s="6"/>
      <c r="AE69" s="6"/>
      <c r="AF69" s="6"/>
      <c r="AG69" s="333" t="s">
        <v>140</v>
      </c>
      <c r="AH69" s="334"/>
      <c r="AI69" s="334"/>
      <c r="AJ69" s="334"/>
      <c r="AK69" s="334"/>
      <c r="AL69" s="334"/>
      <c r="AM69" s="334"/>
      <c r="AN69" s="334"/>
      <c r="AO69" s="334"/>
      <c r="AP69" s="339" t="s">
        <v>143</v>
      </c>
      <c r="AQ69" s="340"/>
      <c r="AR69" s="340"/>
      <c r="AS69" s="340"/>
      <c r="AT69" s="340"/>
      <c r="AU69" s="340"/>
      <c r="AV69" s="340"/>
      <c r="AW69" s="340"/>
      <c r="AX69" s="341"/>
      <c r="AY69" s="348" t="s">
        <v>146</v>
      </c>
      <c r="AZ69" s="348"/>
      <c r="BA69" s="348"/>
      <c r="BB69" s="348"/>
      <c r="BC69" s="348"/>
      <c r="BD69" s="348"/>
      <c r="BE69" s="348"/>
      <c r="BF69" s="348"/>
      <c r="BG69" s="348"/>
      <c r="BH69" s="348" t="s">
        <v>171</v>
      </c>
      <c r="BI69" s="348"/>
      <c r="BJ69" s="348"/>
      <c r="BK69" s="348"/>
      <c r="BL69" s="348"/>
      <c r="BM69" s="348"/>
      <c r="BN69" s="348"/>
      <c r="BO69" s="348"/>
      <c r="BP69" s="348"/>
      <c r="BQ69" s="349"/>
      <c r="BR69" s="349"/>
      <c r="BS69" s="349"/>
      <c r="BT69" s="349"/>
      <c r="BU69" s="349"/>
      <c r="BV69" s="349"/>
      <c r="BW69" s="349"/>
      <c r="BX69" s="349"/>
      <c r="BY69" s="342"/>
      <c r="BZ69" s="4"/>
      <c r="CA69" s="4"/>
      <c r="CB69" s="4"/>
      <c r="CC69" s="4"/>
      <c r="CD69" s="4"/>
      <c r="CE69" s="4"/>
      <c r="CF69" s="4"/>
      <c r="CG69" s="4"/>
      <c r="CH69" s="4"/>
      <c r="CI69" s="4"/>
      <c r="CJ69" s="4"/>
      <c r="CK69" s="4"/>
      <c r="CL69" s="4"/>
      <c r="CM69" s="4"/>
      <c r="CN69" s="4"/>
      <c r="CO69" s="4"/>
      <c r="CP69" s="4"/>
      <c r="CQ69" s="4"/>
      <c r="CR69" s="4"/>
      <c r="CS69" s="4"/>
      <c r="CT69" s="4"/>
      <c r="CU69" s="4"/>
      <c r="CV69" s="4"/>
      <c r="CW69" s="4"/>
      <c r="CX69" s="4"/>
      <c r="EF69" s="98"/>
    </row>
    <row r="70" spans="1:147" ht="8" customHeight="1" x14ac:dyDescent="0.2">
      <c r="AB70" s="6"/>
      <c r="AC70" s="6"/>
      <c r="AD70" s="6"/>
      <c r="AE70" s="6"/>
      <c r="AF70" s="6"/>
      <c r="AG70" s="335"/>
      <c r="AH70" s="336"/>
      <c r="AI70" s="336"/>
      <c r="AJ70" s="336"/>
      <c r="AK70" s="336"/>
      <c r="AL70" s="336"/>
      <c r="AM70" s="336"/>
      <c r="AN70" s="336"/>
      <c r="AO70" s="336"/>
      <c r="AP70" s="342"/>
      <c r="AQ70" s="343"/>
      <c r="AR70" s="343"/>
      <c r="AS70" s="343"/>
      <c r="AT70" s="343"/>
      <c r="AU70" s="343"/>
      <c r="AV70" s="343"/>
      <c r="AW70" s="343"/>
      <c r="AX70" s="344"/>
      <c r="AY70" s="348"/>
      <c r="AZ70" s="348"/>
      <c r="BA70" s="348"/>
      <c r="BB70" s="348"/>
      <c r="BC70" s="348"/>
      <c r="BD70" s="348"/>
      <c r="BE70" s="348"/>
      <c r="BF70" s="348"/>
      <c r="BG70" s="348"/>
      <c r="BH70" s="348"/>
      <c r="BI70" s="348"/>
      <c r="BJ70" s="348"/>
      <c r="BK70" s="348"/>
      <c r="BL70" s="348"/>
      <c r="BM70" s="348"/>
      <c r="BN70" s="348"/>
      <c r="BO70" s="348"/>
      <c r="BP70" s="348"/>
      <c r="BQ70" s="349"/>
      <c r="BR70" s="349"/>
      <c r="BS70" s="349"/>
      <c r="BT70" s="349"/>
      <c r="BU70" s="349"/>
      <c r="BV70" s="349"/>
      <c r="BW70" s="349"/>
      <c r="BX70" s="349"/>
      <c r="BY70" s="342"/>
      <c r="BZ70" s="4"/>
      <c r="CA70" s="4"/>
      <c r="CB70" s="4"/>
      <c r="CC70" s="4"/>
      <c r="CD70" s="4"/>
      <c r="CE70" s="4"/>
      <c r="CF70" s="4"/>
      <c r="CG70" s="4"/>
      <c r="CH70" s="4"/>
      <c r="CI70" s="4"/>
      <c r="CJ70" s="4"/>
      <c r="CK70" s="4"/>
      <c r="CL70" s="4"/>
      <c r="CM70" s="4"/>
      <c r="CN70" s="4"/>
      <c r="CO70" s="4"/>
      <c r="CP70" s="4"/>
      <c r="CQ70" s="4"/>
      <c r="CR70" s="4"/>
      <c r="CS70" s="4"/>
      <c r="CT70" s="4"/>
      <c r="CU70" s="4"/>
      <c r="CV70" s="4"/>
      <c r="CW70" s="4"/>
      <c r="CX70" s="4"/>
      <c r="DG70" s="23"/>
      <c r="DJ70" s="205"/>
      <c r="DK70" s="142"/>
      <c r="DL70" s="142"/>
      <c r="DM70" s="225" t="s">
        <v>364</v>
      </c>
      <c r="DN70" s="226"/>
      <c r="DO70" s="226"/>
      <c r="DP70" s="226"/>
      <c r="DQ70" s="226"/>
      <c r="DR70" s="226"/>
      <c r="DS70" s="226"/>
      <c r="DT70" s="226"/>
      <c r="DU70" s="226"/>
      <c r="DV70" s="226"/>
      <c r="DW70" s="227"/>
      <c r="DX70" s="142"/>
      <c r="DY70" s="142"/>
      <c r="DZ70" s="142"/>
      <c r="EA70" s="142"/>
      <c r="EF70" s="98"/>
    </row>
    <row r="71" spans="1:147" ht="8" customHeight="1" x14ac:dyDescent="0.2">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337"/>
      <c r="AH71" s="338"/>
      <c r="AI71" s="338"/>
      <c r="AJ71" s="338"/>
      <c r="AK71" s="338"/>
      <c r="AL71" s="338"/>
      <c r="AM71" s="338"/>
      <c r="AN71" s="338"/>
      <c r="AO71" s="338"/>
      <c r="AP71" s="345"/>
      <c r="AQ71" s="346"/>
      <c r="AR71" s="346"/>
      <c r="AS71" s="346"/>
      <c r="AT71" s="346"/>
      <c r="AU71" s="346"/>
      <c r="AV71" s="346"/>
      <c r="AW71" s="346"/>
      <c r="AX71" s="347"/>
      <c r="AY71" s="348"/>
      <c r="AZ71" s="348"/>
      <c r="BA71" s="348"/>
      <c r="BB71" s="348"/>
      <c r="BC71" s="348"/>
      <c r="BD71" s="348"/>
      <c r="BE71" s="348"/>
      <c r="BF71" s="348"/>
      <c r="BG71" s="348"/>
      <c r="BH71" s="348"/>
      <c r="BI71" s="348"/>
      <c r="BJ71" s="348"/>
      <c r="BK71" s="348"/>
      <c r="BL71" s="348"/>
      <c r="BM71" s="348"/>
      <c r="BN71" s="348"/>
      <c r="BO71" s="348"/>
      <c r="BP71" s="348"/>
      <c r="BQ71" s="349"/>
      <c r="BR71" s="349"/>
      <c r="BS71" s="349"/>
      <c r="BT71" s="349"/>
      <c r="BU71" s="349"/>
      <c r="BV71" s="349"/>
      <c r="BW71" s="349"/>
      <c r="BX71" s="349"/>
      <c r="BY71" s="342"/>
      <c r="BZ71" s="4"/>
      <c r="CA71" s="4"/>
      <c r="CB71" s="4"/>
      <c r="CC71" s="4"/>
      <c r="CD71" s="4"/>
      <c r="CE71" s="4"/>
      <c r="CF71" s="4"/>
      <c r="CG71" s="4"/>
      <c r="CH71" s="4"/>
      <c r="CI71" s="4"/>
      <c r="CJ71" s="4"/>
      <c r="CK71" s="4"/>
      <c r="CL71" s="4"/>
      <c r="CM71" s="4"/>
      <c r="CN71" s="4"/>
      <c r="CO71" s="4"/>
      <c r="CP71" s="4"/>
      <c r="CQ71" s="4"/>
      <c r="CR71" s="4"/>
      <c r="CS71" s="4"/>
      <c r="CT71" s="4"/>
      <c r="CU71" s="4"/>
      <c r="CV71" s="4"/>
      <c r="CW71" s="4"/>
      <c r="CX71" s="4"/>
      <c r="DG71" s="23"/>
      <c r="DJ71" s="205"/>
      <c r="DK71" s="142"/>
      <c r="DL71" s="142"/>
      <c r="DM71" s="228"/>
      <c r="DN71" s="229"/>
      <c r="DO71" s="229"/>
      <c r="DP71" s="229"/>
      <c r="DQ71" s="229"/>
      <c r="DR71" s="229"/>
      <c r="DS71" s="229"/>
      <c r="DT71" s="229"/>
      <c r="DU71" s="229"/>
      <c r="DV71" s="229"/>
      <c r="DW71" s="230"/>
      <c r="DX71" s="142"/>
      <c r="DY71" s="142"/>
      <c r="DZ71" s="142"/>
      <c r="EA71" s="142"/>
      <c r="EF71" s="98"/>
    </row>
    <row r="72" spans="1:147" ht="8" customHeight="1" x14ac:dyDescent="0.2">
      <c r="C72" s="286" t="s">
        <v>57</v>
      </c>
      <c r="D72" s="286"/>
      <c r="E72" s="286"/>
      <c r="F72" s="286"/>
      <c r="G72" s="286"/>
      <c r="H72" s="286"/>
      <c r="I72" s="286"/>
      <c r="J72" s="286"/>
      <c r="K72" s="286"/>
      <c r="L72" s="286"/>
      <c r="M72" s="286"/>
      <c r="N72" s="286"/>
      <c r="O72" s="286"/>
      <c r="AG72" s="242" t="s">
        <v>139</v>
      </c>
      <c r="AH72" s="243"/>
      <c r="AI72" s="243"/>
      <c r="AJ72" s="243"/>
      <c r="AK72" s="243"/>
      <c r="AL72" s="243"/>
      <c r="AM72" s="243"/>
      <c r="AN72" s="243"/>
      <c r="AO72" s="244"/>
      <c r="AP72" s="242" t="s">
        <v>142</v>
      </c>
      <c r="AQ72" s="243"/>
      <c r="AR72" s="243"/>
      <c r="AS72" s="243"/>
      <c r="AT72" s="243"/>
      <c r="AU72" s="243"/>
      <c r="AV72" s="243"/>
      <c r="AW72" s="243"/>
      <c r="AX72" s="244"/>
      <c r="AY72" s="242" t="s">
        <v>144</v>
      </c>
      <c r="AZ72" s="243"/>
      <c r="BA72" s="243"/>
      <c r="BB72" s="243"/>
      <c r="BC72" s="243"/>
      <c r="BD72" s="243"/>
      <c r="BE72" s="243"/>
      <c r="BF72" s="243"/>
      <c r="BG72" s="244"/>
      <c r="BH72" s="242" t="s">
        <v>148</v>
      </c>
      <c r="BI72" s="243"/>
      <c r="BJ72" s="243"/>
      <c r="BK72" s="243"/>
      <c r="BL72" s="243"/>
      <c r="BM72" s="243"/>
      <c r="BN72" s="243"/>
      <c r="BO72" s="243"/>
      <c r="BP72" s="244"/>
      <c r="BQ72" s="245"/>
      <c r="BR72" s="246"/>
      <c r="BS72" s="246"/>
      <c r="BT72" s="246"/>
      <c r="BU72" s="246"/>
      <c r="BV72" s="246"/>
      <c r="BW72" s="246"/>
      <c r="BX72" s="246"/>
      <c r="BY72" s="246"/>
      <c r="BZ72" s="4"/>
      <c r="CA72" s="4"/>
      <c r="CB72" s="4"/>
      <c r="CC72" s="4"/>
      <c r="CD72" s="4"/>
      <c r="CE72" s="4"/>
      <c r="CF72" s="4"/>
      <c r="CG72" s="4"/>
      <c r="CH72" s="4"/>
      <c r="CI72" s="4"/>
      <c r="CJ72" s="4"/>
      <c r="CK72" s="4"/>
      <c r="CL72" s="4"/>
      <c r="CM72" s="4"/>
      <c r="CN72" s="4"/>
      <c r="CO72" s="4"/>
      <c r="CP72" s="4"/>
      <c r="CQ72" s="4"/>
      <c r="CR72" s="4"/>
      <c r="CS72" s="4"/>
      <c r="CT72" s="4"/>
      <c r="CU72" s="4"/>
      <c r="CV72" s="4"/>
      <c r="CW72" s="4"/>
      <c r="CX72" s="4"/>
      <c r="DG72" s="30"/>
      <c r="DJ72" s="205"/>
      <c r="DK72" s="142"/>
      <c r="DL72" s="142"/>
      <c r="DM72" s="228"/>
      <c r="DN72" s="229"/>
      <c r="DO72" s="229"/>
      <c r="DP72" s="229"/>
      <c r="DQ72" s="229"/>
      <c r="DR72" s="229"/>
      <c r="DS72" s="229"/>
      <c r="DT72" s="229"/>
      <c r="DU72" s="229"/>
      <c r="DV72" s="229"/>
      <c r="DW72" s="230"/>
      <c r="DX72" s="142"/>
      <c r="DY72" s="142"/>
      <c r="DZ72" s="142"/>
      <c r="EA72" s="142"/>
      <c r="EF72" s="98"/>
    </row>
    <row r="73" spans="1:147" ht="8" customHeight="1" x14ac:dyDescent="0.3">
      <c r="C73" s="286"/>
      <c r="D73" s="286"/>
      <c r="E73" s="286"/>
      <c r="F73" s="286"/>
      <c r="G73" s="286"/>
      <c r="H73" s="286"/>
      <c r="I73" s="286"/>
      <c r="J73" s="286"/>
      <c r="K73" s="286"/>
      <c r="L73" s="286"/>
      <c r="M73" s="286"/>
      <c r="N73" s="286"/>
      <c r="O73" s="286"/>
      <c r="AG73" s="245"/>
      <c r="AH73" s="246"/>
      <c r="AI73" s="246"/>
      <c r="AJ73" s="246"/>
      <c r="AK73" s="246"/>
      <c r="AL73" s="246"/>
      <c r="AM73" s="246"/>
      <c r="AN73" s="246"/>
      <c r="AO73" s="247"/>
      <c r="AP73" s="245"/>
      <c r="AQ73" s="246"/>
      <c r="AR73" s="246"/>
      <c r="AS73" s="246"/>
      <c r="AT73" s="246"/>
      <c r="AU73" s="246"/>
      <c r="AV73" s="246"/>
      <c r="AW73" s="246"/>
      <c r="AX73" s="247"/>
      <c r="AY73" s="245"/>
      <c r="AZ73" s="246"/>
      <c r="BA73" s="246"/>
      <c r="BB73" s="246"/>
      <c r="BC73" s="246"/>
      <c r="BD73" s="246"/>
      <c r="BE73" s="246"/>
      <c r="BF73" s="246"/>
      <c r="BG73" s="247"/>
      <c r="BH73" s="245"/>
      <c r="BI73" s="246"/>
      <c r="BJ73" s="246"/>
      <c r="BK73" s="246"/>
      <c r="BL73" s="246"/>
      <c r="BM73" s="246"/>
      <c r="BN73" s="246"/>
      <c r="BO73" s="246"/>
      <c r="BP73" s="247"/>
      <c r="BQ73" s="245"/>
      <c r="BR73" s="246"/>
      <c r="BS73" s="246"/>
      <c r="BT73" s="246"/>
      <c r="BU73" s="246"/>
      <c r="BV73" s="246"/>
      <c r="BW73" s="246"/>
      <c r="BX73" s="246"/>
      <c r="BY73" s="246"/>
      <c r="BZ73" s="47"/>
      <c r="CA73" s="47"/>
      <c r="CB73" s="47"/>
      <c r="CC73" s="302" t="s">
        <v>30</v>
      </c>
      <c r="CD73" s="302"/>
      <c r="CE73" s="302"/>
      <c r="CF73" s="302"/>
      <c r="CG73" s="302"/>
      <c r="CH73" s="302"/>
      <c r="CI73" s="302"/>
      <c r="CJ73" s="302"/>
      <c r="CK73" s="302"/>
      <c r="CL73" s="47" t="s">
        <v>31</v>
      </c>
      <c r="CM73" s="47"/>
      <c r="CN73" s="47"/>
      <c r="CO73" s="47"/>
      <c r="CP73" s="47"/>
      <c r="CQ73" s="47"/>
      <c r="CR73" s="47"/>
      <c r="CS73" s="47"/>
      <c r="CT73" s="47"/>
      <c r="CU73" s="47"/>
      <c r="CV73" s="47"/>
      <c r="CW73" s="47"/>
      <c r="CX73" s="47"/>
      <c r="DG73" s="23"/>
      <c r="DJ73" s="205"/>
      <c r="DK73" s="142"/>
      <c r="DL73" s="142"/>
      <c r="DM73" s="231"/>
      <c r="DN73" s="232"/>
      <c r="DO73" s="232"/>
      <c r="DP73" s="232"/>
      <c r="DQ73" s="232"/>
      <c r="DR73" s="232"/>
      <c r="DS73" s="232"/>
      <c r="DT73" s="232"/>
      <c r="DU73" s="232"/>
      <c r="DV73" s="232"/>
      <c r="DW73" s="233"/>
      <c r="DX73" s="142"/>
      <c r="DY73" s="142"/>
      <c r="DZ73" s="142"/>
      <c r="EA73" s="142"/>
    </row>
    <row r="74" spans="1:147" ht="8" customHeight="1" x14ac:dyDescent="0.3">
      <c r="C74" s="286"/>
      <c r="D74" s="286"/>
      <c r="E74" s="286"/>
      <c r="F74" s="286"/>
      <c r="G74" s="286"/>
      <c r="H74" s="286"/>
      <c r="I74" s="286"/>
      <c r="J74" s="286"/>
      <c r="K74" s="286"/>
      <c r="L74" s="286"/>
      <c r="M74" s="286"/>
      <c r="N74" s="286"/>
      <c r="O74" s="286"/>
      <c r="AG74" s="248"/>
      <c r="AH74" s="249"/>
      <c r="AI74" s="249"/>
      <c r="AJ74" s="249"/>
      <c r="AK74" s="249"/>
      <c r="AL74" s="249"/>
      <c r="AM74" s="249"/>
      <c r="AN74" s="249"/>
      <c r="AO74" s="250"/>
      <c r="AP74" s="248"/>
      <c r="AQ74" s="249"/>
      <c r="AR74" s="249"/>
      <c r="AS74" s="249"/>
      <c r="AT74" s="249"/>
      <c r="AU74" s="249"/>
      <c r="AV74" s="249"/>
      <c r="AW74" s="249"/>
      <c r="AX74" s="250"/>
      <c r="AY74" s="248"/>
      <c r="AZ74" s="249"/>
      <c r="BA74" s="249"/>
      <c r="BB74" s="249"/>
      <c r="BC74" s="249"/>
      <c r="BD74" s="249"/>
      <c r="BE74" s="249"/>
      <c r="BF74" s="249"/>
      <c r="BG74" s="250"/>
      <c r="BH74" s="248"/>
      <c r="BI74" s="249"/>
      <c r="BJ74" s="249"/>
      <c r="BK74" s="249"/>
      <c r="BL74" s="249"/>
      <c r="BM74" s="249"/>
      <c r="BN74" s="249"/>
      <c r="BO74" s="249"/>
      <c r="BP74" s="250"/>
      <c r="BQ74" s="245"/>
      <c r="BR74" s="246"/>
      <c r="BS74" s="246"/>
      <c r="BT74" s="246"/>
      <c r="BU74" s="246"/>
      <c r="BV74" s="246"/>
      <c r="BW74" s="246"/>
      <c r="BX74" s="246"/>
      <c r="BY74" s="246"/>
      <c r="BZ74" s="47"/>
      <c r="CA74" s="47"/>
      <c r="CB74" s="47"/>
      <c r="CC74" s="302"/>
      <c r="CD74" s="302"/>
      <c r="CE74" s="302"/>
      <c r="CF74" s="302"/>
      <c r="CG74" s="302"/>
      <c r="CH74" s="302"/>
      <c r="CI74" s="302"/>
      <c r="CJ74" s="302"/>
      <c r="CK74" s="302"/>
      <c r="CL74" s="47"/>
      <c r="CM74" s="47"/>
      <c r="CN74" s="47"/>
      <c r="CO74" s="47"/>
      <c r="CP74" s="47"/>
      <c r="CQ74" s="47"/>
      <c r="CR74" s="47"/>
      <c r="CS74" s="47"/>
      <c r="CT74" s="47"/>
      <c r="CU74" s="47"/>
      <c r="CV74" s="47"/>
      <c r="CW74" s="47"/>
      <c r="CX74" s="47"/>
      <c r="CY74" s="126"/>
      <c r="CZ74" s="126"/>
      <c r="DA74" s="126"/>
      <c r="DB74" s="126"/>
      <c r="DC74" s="126"/>
      <c r="DD74" s="126"/>
      <c r="DE74" s="126"/>
      <c r="DF74" s="126"/>
      <c r="DG74" s="210">
        <f>'schedule&amp;Resuits'!K66</f>
        <v>3</v>
      </c>
      <c r="DH74" s="210"/>
      <c r="DI74" s="210"/>
      <c r="DJ74" s="205" t="s">
        <v>54</v>
      </c>
      <c r="DK74" s="206">
        <f>'schedule&amp;Resuits'!J66</f>
        <v>1</v>
      </c>
      <c r="DL74" s="206"/>
      <c r="DM74" s="206"/>
      <c r="DN74" s="208" t="s">
        <v>55</v>
      </c>
      <c r="DO74" s="124"/>
      <c r="DP74" s="124"/>
      <c r="DQ74" s="29"/>
      <c r="DR74" s="193"/>
      <c r="DS74" s="127"/>
      <c r="DT74" s="127"/>
      <c r="DU74" s="127"/>
      <c r="DV74" s="205" t="s">
        <v>75</v>
      </c>
      <c r="DW74" s="206">
        <f>'schedule&amp;Resuits'!N66</f>
        <v>5</v>
      </c>
      <c r="DX74" s="206"/>
      <c r="DY74" s="206"/>
      <c r="DZ74" s="208" t="s">
        <v>55</v>
      </c>
      <c r="EA74" s="210">
        <f>'schedule&amp;Resuits'!M66</f>
        <v>11</v>
      </c>
      <c r="EB74" s="210"/>
      <c r="EC74" s="210"/>
      <c r="ED74" s="126"/>
      <c r="EE74" s="126"/>
      <c r="EF74" s="126"/>
      <c r="EG74" s="126"/>
      <c r="EH74" s="126"/>
      <c r="EI74" s="126"/>
      <c r="EJ74" s="126"/>
      <c r="EK74" s="126"/>
      <c r="EL74" s="126"/>
    </row>
    <row r="75" spans="1:147" ht="8" customHeight="1" x14ac:dyDescent="0.3">
      <c r="C75" s="286"/>
      <c r="D75" s="286"/>
      <c r="E75" s="286"/>
      <c r="F75" s="286"/>
      <c r="G75" s="286"/>
      <c r="H75" s="286"/>
      <c r="I75" s="286"/>
      <c r="J75" s="286"/>
      <c r="K75" s="286"/>
      <c r="L75" s="286"/>
      <c r="M75" s="286"/>
      <c r="N75" s="286"/>
      <c r="O75" s="286"/>
      <c r="AG75" s="242" t="s">
        <v>138</v>
      </c>
      <c r="AH75" s="243"/>
      <c r="AI75" s="243"/>
      <c r="AJ75" s="243"/>
      <c r="AK75" s="243"/>
      <c r="AL75" s="243"/>
      <c r="AM75" s="243"/>
      <c r="AN75" s="243"/>
      <c r="AO75" s="244"/>
      <c r="AP75" s="242" t="s">
        <v>141</v>
      </c>
      <c r="AQ75" s="243"/>
      <c r="AR75" s="243"/>
      <c r="AS75" s="243"/>
      <c r="AT75" s="243"/>
      <c r="AU75" s="243"/>
      <c r="AV75" s="243"/>
      <c r="AW75" s="243"/>
      <c r="AX75" s="244"/>
      <c r="AY75" s="242" t="s">
        <v>145</v>
      </c>
      <c r="AZ75" s="243"/>
      <c r="BA75" s="243"/>
      <c r="BB75" s="243"/>
      <c r="BC75" s="243"/>
      <c r="BD75" s="243"/>
      <c r="BE75" s="243"/>
      <c r="BF75" s="243"/>
      <c r="BG75" s="244"/>
      <c r="BH75" s="242" t="s">
        <v>147</v>
      </c>
      <c r="BI75" s="243"/>
      <c r="BJ75" s="243"/>
      <c r="BK75" s="243"/>
      <c r="BL75" s="243"/>
      <c r="BM75" s="243"/>
      <c r="BN75" s="243"/>
      <c r="BO75" s="243"/>
      <c r="BP75" s="244"/>
      <c r="BQ75" s="245"/>
      <c r="BR75" s="246"/>
      <c r="BS75" s="246"/>
      <c r="BT75" s="246"/>
      <c r="BU75" s="246"/>
      <c r="BV75" s="246"/>
      <c r="BW75" s="246"/>
      <c r="BX75" s="246"/>
      <c r="BY75" s="246"/>
      <c r="BZ75" s="47"/>
      <c r="CA75" s="47"/>
      <c r="CB75" s="47"/>
      <c r="CC75" s="302"/>
      <c r="CD75" s="302"/>
      <c r="CE75" s="302"/>
      <c r="CF75" s="302"/>
      <c r="CG75" s="302"/>
      <c r="CH75" s="302"/>
      <c r="CI75" s="302"/>
      <c r="CJ75" s="302"/>
      <c r="CK75" s="302"/>
      <c r="CL75" s="47"/>
      <c r="CM75" s="47"/>
      <c r="CN75" s="47"/>
      <c r="CO75" s="47"/>
      <c r="CP75" s="47"/>
      <c r="CQ75" s="47"/>
      <c r="CR75" s="47"/>
      <c r="CS75" s="47"/>
      <c r="CT75" s="47"/>
      <c r="CU75" s="47"/>
      <c r="CV75" s="47"/>
      <c r="CW75" s="47"/>
      <c r="CX75" s="47"/>
      <c r="CY75" s="126"/>
      <c r="CZ75" s="126"/>
      <c r="DA75" s="126"/>
      <c r="DB75" s="126"/>
      <c r="DC75" s="126"/>
      <c r="DD75" s="126"/>
      <c r="DE75" s="126"/>
      <c r="DF75" s="126"/>
      <c r="DG75" s="210"/>
      <c r="DH75" s="210"/>
      <c r="DI75" s="210"/>
      <c r="DJ75" s="205"/>
      <c r="DK75" s="206"/>
      <c r="DL75" s="206"/>
      <c r="DM75" s="206"/>
      <c r="DN75" s="209"/>
      <c r="DO75" s="124"/>
      <c r="DP75" s="124"/>
      <c r="DQ75" s="29"/>
      <c r="DR75" s="193"/>
      <c r="DS75" s="127"/>
      <c r="DT75" s="127"/>
      <c r="DU75" s="127"/>
      <c r="DV75" s="206"/>
      <c r="DW75" s="206"/>
      <c r="DX75" s="206"/>
      <c r="DY75" s="206"/>
      <c r="DZ75" s="208"/>
      <c r="EA75" s="210"/>
      <c r="EB75" s="210"/>
      <c r="EC75" s="210"/>
      <c r="ED75" s="126"/>
      <c r="EE75" s="126"/>
      <c r="EF75" s="126"/>
      <c r="EG75" s="126"/>
      <c r="EH75" s="126"/>
      <c r="EI75" s="126"/>
      <c r="EJ75" s="126"/>
      <c r="EK75" s="126"/>
      <c r="EL75" s="126"/>
    </row>
    <row r="76" spans="1:147" ht="8" customHeight="1" x14ac:dyDescent="0.3">
      <c r="C76" s="286"/>
      <c r="D76" s="286"/>
      <c r="E76" s="286"/>
      <c r="F76" s="286"/>
      <c r="G76" s="286"/>
      <c r="H76" s="286"/>
      <c r="I76" s="286"/>
      <c r="J76" s="286"/>
      <c r="K76" s="286"/>
      <c r="L76" s="286"/>
      <c r="M76" s="286"/>
      <c r="N76" s="286"/>
      <c r="O76" s="286"/>
      <c r="AG76" s="245"/>
      <c r="AH76" s="246"/>
      <c r="AI76" s="246"/>
      <c r="AJ76" s="246"/>
      <c r="AK76" s="246"/>
      <c r="AL76" s="246"/>
      <c r="AM76" s="246"/>
      <c r="AN76" s="246"/>
      <c r="AO76" s="247"/>
      <c r="AP76" s="245"/>
      <c r="AQ76" s="246"/>
      <c r="AR76" s="246"/>
      <c r="AS76" s="246"/>
      <c r="AT76" s="246"/>
      <c r="AU76" s="246"/>
      <c r="AV76" s="246"/>
      <c r="AW76" s="246"/>
      <c r="AX76" s="247"/>
      <c r="AY76" s="245"/>
      <c r="AZ76" s="246"/>
      <c r="BA76" s="246"/>
      <c r="BB76" s="246"/>
      <c r="BC76" s="246"/>
      <c r="BD76" s="246"/>
      <c r="BE76" s="246"/>
      <c r="BF76" s="246"/>
      <c r="BG76" s="247"/>
      <c r="BH76" s="245"/>
      <c r="BI76" s="246"/>
      <c r="BJ76" s="246"/>
      <c r="BK76" s="246"/>
      <c r="BL76" s="246"/>
      <c r="BM76" s="246"/>
      <c r="BN76" s="246"/>
      <c r="BO76" s="246"/>
      <c r="BP76" s="247"/>
      <c r="BQ76" s="245"/>
      <c r="BR76" s="246"/>
      <c r="BS76" s="246"/>
      <c r="BT76" s="246"/>
      <c r="BU76" s="246"/>
      <c r="BV76" s="246"/>
      <c r="BW76" s="246"/>
      <c r="BX76" s="246"/>
      <c r="BY76" s="246"/>
      <c r="BZ76" s="47"/>
      <c r="CA76" s="47"/>
      <c r="CB76" s="47"/>
      <c r="CC76" s="331" t="s">
        <v>29</v>
      </c>
      <c r="CD76" s="331"/>
      <c r="CE76" s="331"/>
      <c r="CF76" s="331"/>
      <c r="CG76" s="331"/>
      <c r="CH76" s="331"/>
      <c r="CI76" s="331"/>
      <c r="CJ76" s="331"/>
      <c r="CK76" s="331"/>
      <c r="CL76" s="67" t="s">
        <v>33</v>
      </c>
      <c r="CM76" s="67"/>
      <c r="CN76" s="67"/>
      <c r="CO76" s="67"/>
      <c r="CP76" s="67"/>
      <c r="CQ76" s="67"/>
      <c r="CR76" s="67"/>
      <c r="CS76" s="67"/>
      <c r="CT76" s="67"/>
      <c r="CU76" s="67"/>
      <c r="CV76" s="67"/>
      <c r="CW76" s="67"/>
      <c r="CX76" s="67"/>
      <c r="CY76" s="126"/>
      <c r="CZ76" s="126"/>
      <c r="DA76" s="126"/>
      <c r="DB76" s="126"/>
      <c r="DC76" s="126"/>
      <c r="DD76" s="126"/>
      <c r="DE76" s="126"/>
      <c r="DF76" s="126"/>
      <c r="DG76" s="210"/>
      <c r="DH76" s="210"/>
      <c r="DI76" s="210"/>
      <c r="DJ76" s="205"/>
      <c r="DK76" s="206"/>
      <c r="DL76" s="206"/>
      <c r="DM76" s="206"/>
      <c r="DN76" s="209"/>
      <c r="DO76" s="124"/>
      <c r="DP76" s="124"/>
      <c r="DQ76" s="29"/>
      <c r="DR76" s="193"/>
      <c r="DS76" s="127"/>
      <c r="DT76" s="127"/>
      <c r="DU76" s="127"/>
      <c r="DV76" s="206"/>
      <c r="DW76" s="206"/>
      <c r="DX76" s="206"/>
      <c r="DY76" s="206"/>
      <c r="DZ76" s="208"/>
      <c r="EA76" s="210"/>
      <c r="EB76" s="210"/>
      <c r="EC76" s="210"/>
      <c r="ED76" s="126"/>
      <c r="EE76" s="126"/>
      <c r="EF76" s="126"/>
      <c r="EG76" s="126"/>
      <c r="EH76" s="126"/>
      <c r="EI76" s="126"/>
      <c r="EJ76" s="126"/>
      <c r="EK76" s="126"/>
      <c r="EL76" s="126"/>
    </row>
    <row r="77" spans="1:147" ht="8" customHeight="1" x14ac:dyDescent="0.3">
      <c r="C77" s="286"/>
      <c r="D77" s="286"/>
      <c r="E77" s="286"/>
      <c r="F77" s="286"/>
      <c r="G77" s="286"/>
      <c r="H77" s="286"/>
      <c r="I77" s="286"/>
      <c r="J77" s="286"/>
      <c r="K77" s="286"/>
      <c r="L77" s="286"/>
      <c r="M77" s="286"/>
      <c r="N77" s="286"/>
      <c r="O77" s="286"/>
      <c r="AG77" s="248"/>
      <c r="AH77" s="249"/>
      <c r="AI77" s="249"/>
      <c r="AJ77" s="249"/>
      <c r="AK77" s="249"/>
      <c r="AL77" s="249"/>
      <c r="AM77" s="249"/>
      <c r="AN77" s="249"/>
      <c r="AO77" s="250"/>
      <c r="AP77" s="248"/>
      <c r="AQ77" s="249"/>
      <c r="AR77" s="249"/>
      <c r="AS77" s="249"/>
      <c r="AT77" s="249"/>
      <c r="AU77" s="249"/>
      <c r="AV77" s="249"/>
      <c r="AW77" s="249"/>
      <c r="AX77" s="250"/>
      <c r="AY77" s="248"/>
      <c r="AZ77" s="249"/>
      <c r="BA77" s="249"/>
      <c r="BB77" s="249"/>
      <c r="BC77" s="249"/>
      <c r="BD77" s="249"/>
      <c r="BE77" s="249"/>
      <c r="BF77" s="249"/>
      <c r="BG77" s="250"/>
      <c r="BH77" s="248"/>
      <c r="BI77" s="249"/>
      <c r="BJ77" s="249"/>
      <c r="BK77" s="249"/>
      <c r="BL77" s="249"/>
      <c r="BM77" s="249"/>
      <c r="BN77" s="249"/>
      <c r="BO77" s="249"/>
      <c r="BP77" s="250"/>
      <c r="BQ77" s="245"/>
      <c r="BR77" s="246"/>
      <c r="BS77" s="246"/>
      <c r="BT77" s="246"/>
      <c r="BU77" s="246"/>
      <c r="BV77" s="246"/>
      <c r="BW77" s="246"/>
      <c r="BX77" s="246"/>
      <c r="BY77" s="246"/>
      <c r="BZ77" s="47"/>
      <c r="CA77" s="47"/>
      <c r="CB77" s="47"/>
      <c r="CC77" s="331"/>
      <c r="CD77" s="331"/>
      <c r="CE77" s="331"/>
      <c r="CF77" s="331"/>
      <c r="CG77" s="331"/>
      <c r="CH77" s="331"/>
      <c r="CI77" s="331"/>
      <c r="CJ77" s="331"/>
      <c r="CK77" s="331"/>
      <c r="CL77" s="67"/>
      <c r="CM77" s="67"/>
      <c r="CN77" s="67"/>
      <c r="CO77" s="67"/>
      <c r="CP77" s="67"/>
      <c r="CQ77" s="67"/>
      <c r="CR77" s="67"/>
      <c r="CS77" s="67"/>
      <c r="CT77" s="67"/>
      <c r="CU77" s="67"/>
      <c r="CV77" s="67"/>
      <c r="CW77" s="67"/>
      <c r="CX77" s="67"/>
      <c r="CY77" s="126"/>
      <c r="CZ77" s="126"/>
      <c r="DA77" s="126"/>
      <c r="DB77" s="126"/>
      <c r="DC77" s="126"/>
      <c r="DD77" s="126"/>
      <c r="DE77" s="126"/>
      <c r="DF77" s="126"/>
      <c r="DG77" s="210"/>
      <c r="DH77" s="210"/>
      <c r="DI77" s="210"/>
      <c r="DJ77" s="205"/>
      <c r="DK77" s="206"/>
      <c r="DL77" s="206"/>
      <c r="DM77" s="206"/>
      <c r="DN77" s="207"/>
      <c r="DO77" s="128"/>
      <c r="DP77" s="128"/>
      <c r="DQ77" s="32"/>
      <c r="DR77" s="190"/>
      <c r="DS77" s="128"/>
      <c r="DT77" s="128"/>
      <c r="DU77" s="124"/>
      <c r="DV77" s="207"/>
      <c r="DW77" s="206"/>
      <c r="DX77" s="206"/>
      <c r="DY77" s="206"/>
      <c r="DZ77" s="208"/>
      <c r="EA77" s="210"/>
      <c r="EB77" s="210"/>
      <c r="EC77" s="210"/>
      <c r="ED77" s="126"/>
      <c r="EE77" s="126"/>
      <c r="EF77" s="126"/>
      <c r="EG77" s="126"/>
      <c r="EH77" s="126"/>
      <c r="EI77" s="126"/>
      <c r="EJ77" s="126"/>
      <c r="EK77" s="126"/>
      <c r="EL77" s="126"/>
    </row>
    <row r="78" spans="1:147" ht="8" customHeight="1" x14ac:dyDescent="0.3">
      <c r="C78" s="286"/>
      <c r="D78" s="286"/>
      <c r="E78" s="286"/>
      <c r="F78" s="286"/>
      <c r="G78" s="286"/>
      <c r="H78" s="286"/>
      <c r="I78" s="286"/>
      <c r="J78" s="286"/>
      <c r="K78" s="286"/>
      <c r="L78" s="286"/>
      <c r="M78" s="286"/>
      <c r="N78" s="286"/>
      <c r="O78" s="286"/>
      <c r="BT78" s="47"/>
      <c r="BU78" s="47"/>
      <c r="BV78" s="47"/>
      <c r="BW78" s="47"/>
      <c r="BX78" s="47"/>
      <c r="BY78" s="47"/>
      <c r="BZ78" s="47"/>
      <c r="CA78" s="47"/>
      <c r="CB78" s="47"/>
      <c r="CC78" s="331"/>
      <c r="CD78" s="331"/>
      <c r="CE78" s="331"/>
      <c r="CF78" s="331"/>
      <c r="CG78" s="331"/>
      <c r="CH78" s="331"/>
      <c r="CI78" s="331"/>
      <c r="CJ78" s="331"/>
      <c r="CK78" s="331"/>
      <c r="CL78" s="67"/>
      <c r="CM78" s="67"/>
      <c r="CN78" s="67"/>
      <c r="CO78" s="67"/>
      <c r="CP78" s="67"/>
      <c r="CQ78" s="67"/>
      <c r="CR78" s="67"/>
      <c r="CS78" s="67"/>
      <c r="CT78" s="67"/>
      <c r="CU78" s="67"/>
      <c r="CV78" s="67"/>
      <c r="CW78" s="67"/>
      <c r="CX78" s="67"/>
      <c r="CY78" s="126"/>
      <c r="CZ78" s="126"/>
      <c r="DA78" s="126"/>
      <c r="DB78" s="126"/>
      <c r="DC78" s="126"/>
      <c r="DD78" s="126"/>
      <c r="DE78" s="126"/>
      <c r="DF78" s="126"/>
      <c r="DG78" s="125"/>
      <c r="DH78" s="126"/>
      <c r="DI78" s="126"/>
      <c r="DJ78" s="126"/>
      <c r="DK78" s="126"/>
      <c r="DL78" s="151"/>
      <c r="DM78" s="152"/>
      <c r="DN78" s="153"/>
      <c r="DO78" s="126"/>
      <c r="DP78" s="154"/>
      <c r="DQ78" s="154"/>
      <c r="DR78" s="194"/>
      <c r="DS78" s="202"/>
      <c r="DT78" s="202"/>
      <c r="DU78" s="202"/>
      <c r="DV78" s="202"/>
      <c r="DW78" s="202"/>
      <c r="DX78" s="183"/>
      <c r="DY78" s="126"/>
      <c r="DZ78" s="126"/>
      <c r="EA78" s="30"/>
      <c r="EB78" s="126"/>
      <c r="EC78" s="126"/>
      <c r="ED78" s="126"/>
      <c r="EE78" s="126"/>
      <c r="EF78" s="126"/>
      <c r="EG78" s="126"/>
      <c r="EH78" s="126"/>
      <c r="EI78" s="126"/>
      <c r="EJ78" s="126"/>
      <c r="EK78" s="126"/>
      <c r="EL78" s="126"/>
    </row>
    <row r="79" spans="1:147" ht="8" customHeight="1" thickBot="1" x14ac:dyDescent="0.25">
      <c r="A79" s="27"/>
      <c r="B79" s="8" t="s">
        <v>34</v>
      </c>
      <c r="C79" s="9" t="s">
        <v>35</v>
      </c>
      <c r="D79" s="9" t="s">
        <v>36</v>
      </c>
      <c r="E79" s="10">
        <v>0</v>
      </c>
      <c r="F79" s="11">
        <v>1</v>
      </c>
      <c r="G79" s="11">
        <v>2</v>
      </c>
      <c r="H79" s="11">
        <v>3</v>
      </c>
      <c r="I79" s="11">
        <v>4</v>
      </c>
      <c r="J79" s="11">
        <v>5</v>
      </c>
      <c r="K79" s="11">
        <v>6</v>
      </c>
      <c r="L79" s="11">
        <v>7</v>
      </c>
      <c r="M79" s="11">
        <v>8</v>
      </c>
      <c r="N79" s="11"/>
      <c r="O79" s="11"/>
      <c r="P79" s="11"/>
      <c r="Q79" s="11"/>
      <c r="R79" s="11">
        <v>9</v>
      </c>
      <c r="S79" s="11">
        <v>10</v>
      </c>
      <c r="T79" s="11">
        <v>11</v>
      </c>
      <c r="U79" s="11">
        <v>12</v>
      </c>
      <c r="V79" s="11">
        <v>13</v>
      </c>
      <c r="W79" s="11"/>
      <c r="X79" s="11"/>
      <c r="Y79" s="11"/>
      <c r="Z79" s="11"/>
      <c r="AA79" s="11">
        <v>14</v>
      </c>
      <c r="AB79" s="11">
        <v>15</v>
      </c>
      <c r="AC79" s="11">
        <v>16</v>
      </c>
      <c r="AD79" s="11">
        <v>17</v>
      </c>
      <c r="AE79" s="11">
        <v>18</v>
      </c>
      <c r="AF79" s="11">
        <v>19</v>
      </c>
      <c r="AG79" s="11"/>
      <c r="AH79" s="12"/>
      <c r="AI79" s="13"/>
      <c r="AJ79" s="13"/>
      <c r="AK79" s="13"/>
      <c r="AL79" s="13"/>
      <c r="AM79" s="13"/>
      <c r="AN79" s="13"/>
      <c r="AO79" s="13"/>
      <c r="AP79" s="13"/>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26"/>
      <c r="CZ79" s="126"/>
      <c r="DA79" s="126"/>
      <c r="DB79" s="126"/>
      <c r="DC79" s="126"/>
      <c r="DD79" s="126"/>
      <c r="DE79" s="126"/>
      <c r="DF79" s="126"/>
      <c r="DG79" s="34"/>
      <c r="DH79" s="126"/>
      <c r="DI79" s="126"/>
      <c r="DJ79" s="126"/>
      <c r="DK79" s="35"/>
      <c r="DL79" s="155"/>
      <c r="DM79" s="36"/>
      <c r="DN79" s="123"/>
      <c r="DO79" s="123"/>
      <c r="DP79" s="123"/>
      <c r="DQ79" s="211"/>
      <c r="DR79" s="211"/>
      <c r="DS79" s="211"/>
      <c r="DT79" s="123"/>
      <c r="DU79" s="126"/>
      <c r="DV79" s="126"/>
      <c r="DW79" s="37"/>
      <c r="DX79" s="203"/>
      <c r="DY79" s="35"/>
      <c r="DZ79" s="126"/>
      <c r="EA79" s="125"/>
      <c r="EB79" s="126"/>
      <c r="EC79" s="126"/>
      <c r="ED79" s="126"/>
      <c r="EE79" s="126"/>
      <c r="EF79" s="126"/>
      <c r="EG79" s="126"/>
      <c r="EH79" s="126"/>
      <c r="EI79" s="126"/>
      <c r="EJ79" s="126"/>
      <c r="EK79" s="126"/>
      <c r="EL79" s="126"/>
    </row>
    <row r="80" spans="1:147" ht="8" customHeight="1" thickTop="1" x14ac:dyDescent="0.2">
      <c r="A80" s="27"/>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7"/>
      <c r="AI80" s="17"/>
      <c r="AJ80" s="17"/>
      <c r="AK80" s="17"/>
      <c r="AL80" s="17"/>
      <c r="AM80" s="17"/>
      <c r="AN80" s="17"/>
      <c r="AO80" s="17"/>
      <c r="AP80" s="17"/>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9"/>
      <c r="BZ80" s="19"/>
      <c r="CA80" s="19"/>
      <c r="CY80" s="126"/>
      <c r="CZ80" s="126"/>
      <c r="DA80" s="126"/>
      <c r="DB80" s="126"/>
      <c r="DC80" s="126"/>
      <c r="DD80" s="126"/>
      <c r="DE80" s="126"/>
      <c r="DF80" s="126"/>
      <c r="DG80" s="34"/>
      <c r="DH80" s="126"/>
      <c r="DI80" s="126"/>
      <c r="DJ80" s="126"/>
      <c r="DK80" s="35"/>
      <c r="DL80" s="155"/>
      <c r="DM80" s="38"/>
      <c r="DN80" s="34"/>
      <c r="DO80" s="34"/>
      <c r="DP80" s="34"/>
      <c r="DQ80" s="34"/>
      <c r="DR80" s="34"/>
      <c r="DS80" s="34"/>
      <c r="DT80" s="34"/>
      <c r="DU80" s="126"/>
      <c r="DV80" s="126"/>
      <c r="DW80" s="39"/>
      <c r="DX80" s="203"/>
      <c r="DY80" s="35"/>
      <c r="DZ80" s="126"/>
      <c r="EA80" s="125"/>
      <c r="EB80" s="126"/>
      <c r="EC80" s="126"/>
      <c r="ED80" s="126"/>
      <c r="EE80" s="126"/>
      <c r="EF80" s="126"/>
      <c r="EG80" s="126"/>
      <c r="EH80" s="126"/>
      <c r="EI80" s="126"/>
      <c r="EJ80" s="126"/>
      <c r="EK80" s="126"/>
      <c r="EL80" s="126"/>
    </row>
    <row r="81" spans="1:146" ht="8" customHeight="1" x14ac:dyDescent="0.2">
      <c r="A81" s="27"/>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W81" s="19"/>
      <c r="CX81" s="19"/>
      <c r="CY81" s="126"/>
      <c r="CZ81" s="126"/>
      <c r="DA81" s="126"/>
      <c r="DB81" s="126"/>
      <c r="DC81" s="126"/>
      <c r="DD81" s="126"/>
      <c r="DE81" s="126"/>
      <c r="DF81" s="126"/>
      <c r="DG81" s="125"/>
      <c r="DH81" s="126"/>
      <c r="DI81" s="126"/>
      <c r="DJ81" s="126"/>
      <c r="DK81" s="126"/>
      <c r="DL81" s="156"/>
      <c r="DM81" s="40"/>
      <c r="DN81" s="126"/>
      <c r="DO81" s="126"/>
      <c r="DP81" s="125"/>
      <c r="DQ81" s="125"/>
      <c r="DR81" s="125"/>
      <c r="DS81" s="125"/>
      <c r="DT81" s="125"/>
      <c r="DU81" s="126"/>
      <c r="DV81" s="126"/>
      <c r="DW81" s="41"/>
      <c r="DX81" s="204"/>
      <c r="DY81" s="126"/>
      <c r="DZ81" s="126"/>
      <c r="EA81" s="125"/>
      <c r="EB81" s="126"/>
      <c r="EC81" s="126"/>
      <c r="ED81" s="126"/>
      <c r="EE81" s="126"/>
      <c r="EF81" s="126"/>
      <c r="EG81" s="126"/>
      <c r="EH81" s="126"/>
      <c r="EI81" s="126"/>
      <c r="EJ81" s="126"/>
      <c r="EK81" s="126"/>
      <c r="EL81" s="126"/>
      <c r="EM81" s="23"/>
      <c r="EN81" s="23"/>
      <c r="EO81" s="23"/>
      <c r="EP81" s="23"/>
    </row>
    <row r="82" spans="1:146" ht="8" customHeight="1" x14ac:dyDescent="0.2">
      <c r="B82" s="258" t="str">
        <f>C72</f>
        <v>pool B</v>
      </c>
      <c r="C82" s="258"/>
      <c r="D82" s="258"/>
      <c r="E82" s="258"/>
      <c r="F82" s="258"/>
      <c r="G82" s="258"/>
      <c r="H82" s="259"/>
      <c r="I82" s="262" t="str">
        <f>B86</f>
        <v>IRI</v>
      </c>
      <c r="J82" s="263"/>
      <c r="K82" s="263"/>
      <c r="L82" s="263"/>
      <c r="M82" s="263"/>
      <c r="N82" s="263"/>
      <c r="O82" s="263"/>
      <c r="P82" s="263"/>
      <c r="Q82" s="264"/>
      <c r="R82" s="271" t="str">
        <f>B94</f>
        <v>KOR</v>
      </c>
      <c r="S82" s="272"/>
      <c r="T82" s="272"/>
      <c r="U82" s="272"/>
      <c r="V82" s="272"/>
      <c r="W82" s="272"/>
      <c r="X82" s="272"/>
      <c r="Y82" s="272"/>
      <c r="Z82" s="273"/>
      <c r="AA82" s="271" t="str">
        <f>B102</f>
        <v>THA</v>
      </c>
      <c r="AB82" s="272"/>
      <c r="AC82" s="272"/>
      <c r="AD82" s="272"/>
      <c r="AE82" s="272"/>
      <c r="AF82" s="272"/>
      <c r="AG82" s="272"/>
      <c r="AH82" s="272"/>
      <c r="AI82" s="273"/>
      <c r="AJ82" s="271" t="str">
        <f>B110</f>
        <v>KAZ</v>
      </c>
      <c r="AK82" s="272"/>
      <c r="AL82" s="272"/>
      <c r="AM82" s="272"/>
      <c r="AN82" s="272"/>
      <c r="AO82" s="272"/>
      <c r="AP82" s="272"/>
      <c r="AQ82" s="272"/>
      <c r="AR82" s="273"/>
      <c r="AS82" s="271"/>
      <c r="AT82" s="272"/>
      <c r="AU82" s="272"/>
      <c r="AV82" s="272"/>
      <c r="AW82" s="272"/>
      <c r="AX82" s="272"/>
      <c r="AY82" s="272"/>
      <c r="AZ82" s="272"/>
      <c r="BA82" s="273"/>
      <c r="BB82" s="49"/>
      <c r="BC82" s="280" t="s">
        <v>38</v>
      </c>
      <c r="BD82" s="281"/>
      <c r="BE82" s="282"/>
      <c r="BF82" s="283" t="s">
        <v>39</v>
      </c>
      <c r="BG82" s="281"/>
      <c r="BH82" s="284"/>
      <c r="BI82" s="285" t="s">
        <v>40</v>
      </c>
      <c r="BJ82" s="281"/>
      <c r="BK82" s="284"/>
      <c r="BL82" s="311" t="s">
        <v>41</v>
      </c>
      <c r="BM82" s="312"/>
      <c r="BN82" s="312"/>
      <c r="BO82" s="313"/>
      <c r="BP82" s="314" t="s">
        <v>42</v>
      </c>
      <c r="BQ82" s="314"/>
      <c r="BR82" s="314"/>
      <c r="BS82" s="314"/>
      <c r="BT82" s="314" t="s">
        <v>43</v>
      </c>
      <c r="BU82" s="314"/>
      <c r="BV82" s="314"/>
      <c r="BW82" s="314"/>
      <c r="BX82" s="314" t="s">
        <v>44</v>
      </c>
      <c r="BY82" s="314"/>
      <c r="BZ82" s="314"/>
      <c r="CA82" s="314"/>
      <c r="CB82" s="322" t="s">
        <v>45</v>
      </c>
      <c r="CC82" s="322"/>
      <c r="CD82" s="322"/>
      <c r="CE82" s="322"/>
      <c r="CF82" s="326" t="s">
        <v>42</v>
      </c>
      <c r="CG82" s="326"/>
      <c r="CH82" s="326"/>
      <c r="CI82" s="327"/>
      <c r="CM82" s="19"/>
      <c r="CT82" s="139"/>
      <c r="CU82" s="139"/>
      <c r="CV82" s="139"/>
      <c r="CW82" s="139"/>
      <c r="CX82" s="139"/>
      <c r="CY82" s="126"/>
      <c r="CZ82" s="126"/>
      <c r="DA82" s="126"/>
      <c r="DB82" s="126"/>
      <c r="DC82" s="126"/>
      <c r="DD82" s="126"/>
      <c r="DE82" s="126"/>
      <c r="DF82" s="126"/>
      <c r="DG82" s="212" t="str">
        <f>'schedule&amp;Resuits'!G66</f>
        <v>AUS</v>
      </c>
      <c r="DH82" s="213"/>
      <c r="DI82" s="213"/>
      <c r="DJ82" s="213"/>
      <c r="DK82" s="213"/>
      <c r="DL82" s="213"/>
      <c r="DM82" s="213"/>
      <c r="DN82" s="213"/>
      <c r="DO82" s="213"/>
      <c r="DP82" s="213"/>
      <c r="DQ82" s="214"/>
      <c r="DR82" s="42"/>
      <c r="DS82" s="212" t="str">
        <f>'schedule&amp;Resuits'!P66</f>
        <v>JPN</v>
      </c>
      <c r="DT82" s="213"/>
      <c r="DU82" s="213"/>
      <c r="DV82" s="213"/>
      <c r="DW82" s="213"/>
      <c r="DX82" s="213"/>
      <c r="DY82" s="213"/>
      <c r="DZ82" s="213"/>
      <c r="EA82" s="213"/>
      <c r="EB82" s="213"/>
      <c r="EC82" s="214"/>
      <c r="ED82" s="126"/>
      <c r="EE82" s="126"/>
      <c r="EF82" s="140"/>
      <c r="EG82" s="140"/>
      <c r="EH82" s="140"/>
      <c r="EI82" s="140"/>
      <c r="EJ82" s="126"/>
      <c r="EK82" s="126"/>
      <c r="EL82" s="126"/>
    </row>
    <row r="83" spans="1:146" ht="8" customHeight="1" x14ac:dyDescent="0.2">
      <c r="B83" s="258"/>
      <c r="C83" s="258"/>
      <c r="D83" s="258"/>
      <c r="E83" s="258"/>
      <c r="F83" s="258"/>
      <c r="G83" s="258"/>
      <c r="H83" s="259"/>
      <c r="I83" s="265"/>
      <c r="J83" s="266"/>
      <c r="K83" s="266"/>
      <c r="L83" s="266"/>
      <c r="M83" s="266"/>
      <c r="N83" s="266"/>
      <c r="O83" s="266"/>
      <c r="P83" s="266"/>
      <c r="Q83" s="267"/>
      <c r="R83" s="274"/>
      <c r="S83" s="275"/>
      <c r="T83" s="275"/>
      <c r="U83" s="275"/>
      <c r="V83" s="275"/>
      <c r="W83" s="275"/>
      <c r="X83" s="275"/>
      <c r="Y83" s="275"/>
      <c r="Z83" s="276"/>
      <c r="AA83" s="274"/>
      <c r="AB83" s="275"/>
      <c r="AC83" s="275"/>
      <c r="AD83" s="275"/>
      <c r="AE83" s="275"/>
      <c r="AF83" s="275"/>
      <c r="AG83" s="275"/>
      <c r="AH83" s="275"/>
      <c r="AI83" s="276"/>
      <c r="AJ83" s="274"/>
      <c r="AK83" s="275"/>
      <c r="AL83" s="275"/>
      <c r="AM83" s="275"/>
      <c r="AN83" s="275"/>
      <c r="AO83" s="275"/>
      <c r="AP83" s="275"/>
      <c r="AQ83" s="275"/>
      <c r="AR83" s="276"/>
      <c r="AS83" s="274"/>
      <c r="AT83" s="275"/>
      <c r="AU83" s="275"/>
      <c r="AV83" s="275"/>
      <c r="AW83" s="275"/>
      <c r="AX83" s="275"/>
      <c r="AY83" s="275"/>
      <c r="AZ83" s="275"/>
      <c r="BA83" s="276"/>
      <c r="BB83" s="49"/>
      <c r="BC83" s="280"/>
      <c r="BD83" s="281"/>
      <c r="BE83" s="282"/>
      <c r="BF83" s="283"/>
      <c r="BG83" s="281"/>
      <c r="BH83" s="284"/>
      <c r="BI83" s="285"/>
      <c r="BJ83" s="281"/>
      <c r="BK83" s="284"/>
      <c r="BL83" s="311"/>
      <c r="BM83" s="312"/>
      <c r="BN83" s="312"/>
      <c r="BO83" s="313"/>
      <c r="BP83" s="314"/>
      <c r="BQ83" s="314"/>
      <c r="BR83" s="314"/>
      <c r="BS83" s="314"/>
      <c r="BT83" s="314"/>
      <c r="BU83" s="314"/>
      <c r="BV83" s="314"/>
      <c r="BW83" s="314"/>
      <c r="BX83" s="314"/>
      <c r="BY83" s="314"/>
      <c r="BZ83" s="314"/>
      <c r="CA83" s="314"/>
      <c r="CB83" s="323"/>
      <c r="CC83" s="324"/>
      <c r="CD83" s="324"/>
      <c r="CE83" s="323"/>
      <c r="CF83" s="326"/>
      <c r="CG83" s="326"/>
      <c r="CH83" s="326"/>
      <c r="CI83" s="327"/>
      <c r="CM83" s="19"/>
      <c r="CT83" s="139"/>
      <c r="CU83" s="139"/>
      <c r="CV83" s="139"/>
      <c r="CW83" s="139"/>
      <c r="CX83" s="139"/>
      <c r="CY83" s="126"/>
      <c r="CZ83" s="126"/>
      <c r="DA83" s="126"/>
      <c r="DB83" s="126"/>
      <c r="DC83" s="126"/>
      <c r="DD83" s="126"/>
      <c r="DE83" s="126"/>
      <c r="DF83" s="126"/>
      <c r="DG83" s="215"/>
      <c r="DH83" s="216"/>
      <c r="DI83" s="216"/>
      <c r="DJ83" s="216"/>
      <c r="DK83" s="216"/>
      <c r="DL83" s="216"/>
      <c r="DM83" s="216"/>
      <c r="DN83" s="216"/>
      <c r="DO83" s="216"/>
      <c r="DP83" s="216"/>
      <c r="DQ83" s="217"/>
      <c r="DR83" s="42"/>
      <c r="DS83" s="215"/>
      <c r="DT83" s="216"/>
      <c r="DU83" s="216"/>
      <c r="DV83" s="216"/>
      <c r="DW83" s="216"/>
      <c r="DX83" s="216"/>
      <c r="DY83" s="216"/>
      <c r="DZ83" s="216"/>
      <c r="EA83" s="216"/>
      <c r="EB83" s="216"/>
      <c r="EC83" s="217"/>
      <c r="ED83" s="126"/>
      <c r="EE83" s="126"/>
      <c r="EF83" s="140"/>
      <c r="EG83" s="140"/>
      <c r="EH83" s="140"/>
      <c r="EI83" s="140"/>
      <c r="EJ83" s="126"/>
      <c r="EK83" s="126"/>
      <c r="EL83" s="126"/>
    </row>
    <row r="84" spans="1:146" ht="8" customHeight="1" x14ac:dyDescent="0.2">
      <c r="B84" s="258"/>
      <c r="C84" s="258"/>
      <c r="D84" s="258"/>
      <c r="E84" s="258"/>
      <c r="F84" s="258"/>
      <c r="G84" s="258"/>
      <c r="H84" s="259"/>
      <c r="I84" s="265"/>
      <c r="J84" s="266"/>
      <c r="K84" s="266"/>
      <c r="L84" s="266"/>
      <c r="M84" s="266"/>
      <c r="N84" s="266"/>
      <c r="O84" s="266"/>
      <c r="P84" s="266"/>
      <c r="Q84" s="267"/>
      <c r="R84" s="274"/>
      <c r="S84" s="275"/>
      <c r="T84" s="275"/>
      <c r="U84" s="275"/>
      <c r="V84" s="275"/>
      <c r="W84" s="275"/>
      <c r="X84" s="275"/>
      <c r="Y84" s="275"/>
      <c r="Z84" s="276"/>
      <c r="AA84" s="274"/>
      <c r="AB84" s="275"/>
      <c r="AC84" s="275"/>
      <c r="AD84" s="275"/>
      <c r="AE84" s="275"/>
      <c r="AF84" s="275"/>
      <c r="AG84" s="275"/>
      <c r="AH84" s="275"/>
      <c r="AI84" s="276"/>
      <c r="AJ84" s="274"/>
      <c r="AK84" s="275"/>
      <c r="AL84" s="275"/>
      <c r="AM84" s="275"/>
      <c r="AN84" s="275"/>
      <c r="AO84" s="275"/>
      <c r="AP84" s="275"/>
      <c r="AQ84" s="275"/>
      <c r="AR84" s="276"/>
      <c r="AS84" s="274"/>
      <c r="AT84" s="275"/>
      <c r="AU84" s="275"/>
      <c r="AV84" s="275"/>
      <c r="AW84" s="275"/>
      <c r="AX84" s="275"/>
      <c r="AY84" s="275"/>
      <c r="AZ84" s="275"/>
      <c r="BA84" s="276"/>
      <c r="BB84" s="49"/>
      <c r="BC84" s="280"/>
      <c r="BD84" s="281"/>
      <c r="BE84" s="282"/>
      <c r="BF84" s="280"/>
      <c r="BG84" s="281"/>
      <c r="BH84" s="284"/>
      <c r="BI84" s="285"/>
      <c r="BJ84" s="281"/>
      <c r="BK84" s="284"/>
      <c r="BL84" s="311"/>
      <c r="BM84" s="312"/>
      <c r="BN84" s="312"/>
      <c r="BO84" s="313"/>
      <c r="BP84" s="314"/>
      <c r="BQ84" s="314"/>
      <c r="BR84" s="314"/>
      <c r="BS84" s="314"/>
      <c r="BT84" s="314"/>
      <c r="BU84" s="314"/>
      <c r="BV84" s="314"/>
      <c r="BW84" s="314"/>
      <c r="BX84" s="314"/>
      <c r="BY84" s="314"/>
      <c r="BZ84" s="314"/>
      <c r="CA84" s="314"/>
      <c r="CB84" s="323"/>
      <c r="CC84" s="324"/>
      <c r="CD84" s="324"/>
      <c r="CE84" s="323"/>
      <c r="CF84" s="326"/>
      <c r="CG84" s="326"/>
      <c r="CH84" s="326"/>
      <c r="CI84" s="327"/>
      <c r="CM84" s="19"/>
      <c r="CT84" s="139"/>
      <c r="CU84" s="139"/>
      <c r="CV84" s="139"/>
      <c r="CW84" s="139"/>
      <c r="CX84" s="139"/>
      <c r="CY84" s="126"/>
      <c r="CZ84" s="126"/>
      <c r="DA84" s="126"/>
      <c r="DB84" s="126"/>
      <c r="DC84" s="126"/>
      <c r="DD84" s="126"/>
      <c r="DE84" s="126"/>
      <c r="DF84" s="126"/>
      <c r="DG84" s="215"/>
      <c r="DH84" s="216"/>
      <c r="DI84" s="216"/>
      <c r="DJ84" s="216"/>
      <c r="DK84" s="216"/>
      <c r="DL84" s="216"/>
      <c r="DM84" s="216"/>
      <c r="DN84" s="216"/>
      <c r="DO84" s="216"/>
      <c r="DP84" s="216"/>
      <c r="DQ84" s="217"/>
      <c r="DR84" s="42"/>
      <c r="DS84" s="215"/>
      <c r="DT84" s="216"/>
      <c r="DU84" s="216"/>
      <c r="DV84" s="216"/>
      <c r="DW84" s="216"/>
      <c r="DX84" s="216"/>
      <c r="DY84" s="216"/>
      <c r="DZ84" s="216"/>
      <c r="EA84" s="216"/>
      <c r="EB84" s="216"/>
      <c r="EC84" s="217"/>
      <c r="ED84" s="126"/>
      <c r="EE84" s="126"/>
      <c r="EF84" s="140"/>
      <c r="EG84" s="140"/>
      <c r="EH84" s="140"/>
      <c r="EI84" s="140"/>
      <c r="EJ84" s="126"/>
      <c r="EK84" s="126"/>
      <c r="EL84" s="126"/>
    </row>
    <row r="85" spans="1:146" ht="8" customHeight="1" x14ac:dyDescent="0.2">
      <c r="B85" s="260"/>
      <c r="C85" s="260"/>
      <c r="D85" s="260"/>
      <c r="E85" s="260"/>
      <c r="F85" s="260"/>
      <c r="G85" s="260"/>
      <c r="H85" s="261"/>
      <c r="I85" s="268"/>
      <c r="J85" s="269"/>
      <c r="K85" s="269"/>
      <c r="L85" s="269"/>
      <c r="M85" s="269"/>
      <c r="N85" s="269"/>
      <c r="O85" s="269"/>
      <c r="P85" s="269"/>
      <c r="Q85" s="270"/>
      <c r="R85" s="277"/>
      <c r="S85" s="278"/>
      <c r="T85" s="278"/>
      <c r="U85" s="278"/>
      <c r="V85" s="278"/>
      <c r="W85" s="278"/>
      <c r="X85" s="278"/>
      <c r="Y85" s="278"/>
      <c r="Z85" s="279"/>
      <c r="AA85" s="277"/>
      <c r="AB85" s="278"/>
      <c r="AC85" s="278"/>
      <c r="AD85" s="278"/>
      <c r="AE85" s="278"/>
      <c r="AF85" s="278"/>
      <c r="AG85" s="278"/>
      <c r="AH85" s="278"/>
      <c r="AI85" s="279"/>
      <c r="AJ85" s="277"/>
      <c r="AK85" s="278"/>
      <c r="AL85" s="278"/>
      <c r="AM85" s="278"/>
      <c r="AN85" s="278"/>
      <c r="AO85" s="278"/>
      <c r="AP85" s="278"/>
      <c r="AQ85" s="278"/>
      <c r="AR85" s="279"/>
      <c r="AS85" s="277"/>
      <c r="AT85" s="278"/>
      <c r="AU85" s="278"/>
      <c r="AV85" s="278"/>
      <c r="AW85" s="278"/>
      <c r="AX85" s="278"/>
      <c r="AY85" s="278"/>
      <c r="AZ85" s="278"/>
      <c r="BA85" s="279"/>
      <c r="BB85" s="49"/>
      <c r="BC85" s="280"/>
      <c r="BD85" s="281"/>
      <c r="BE85" s="282"/>
      <c r="BF85" s="280"/>
      <c r="BG85" s="281"/>
      <c r="BH85" s="284"/>
      <c r="BI85" s="285"/>
      <c r="BJ85" s="281"/>
      <c r="BK85" s="284"/>
      <c r="BL85" s="311"/>
      <c r="BM85" s="312"/>
      <c r="BN85" s="312"/>
      <c r="BO85" s="313"/>
      <c r="BP85" s="314"/>
      <c r="BQ85" s="314"/>
      <c r="BR85" s="314"/>
      <c r="BS85" s="314"/>
      <c r="BT85" s="314"/>
      <c r="BU85" s="314"/>
      <c r="BV85" s="314"/>
      <c r="BW85" s="314"/>
      <c r="BX85" s="314"/>
      <c r="BY85" s="314"/>
      <c r="BZ85" s="314"/>
      <c r="CA85" s="314"/>
      <c r="CB85" s="325"/>
      <c r="CC85" s="325"/>
      <c r="CD85" s="325"/>
      <c r="CE85" s="325"/>
      <c r="CF85" s="326"/>
      <c r="CG85" s="326"/>
      <c r="CH85" s="326"/>
      <c r="CI85" s="327"/>
      <c r="CM85" s="19"/>
      <c r="CT85" s="139"/>
      <c r="CU85" s="139"/>
      <c r="CV85" s="139"/>
      <c r="CW85" s="139"/>
      <c r="CX85" s="139"/>
      <c r="CY85" s="140"/>
      <c r="CZ85" s="140"/>
      <c r="DA85" s="140"/>
      <c r="DB85" s="140"/>
      <c r="DC85" s="140"/>
      <c r="DD85" s="140"/>
      <c r="DE85" s="126"/>
      <c r="DF85" s="126"/>
      <c r="DG85" s="218"/>
      <c r="DH85" s="219"/>
      <c r="DI85" s="219"/>
      <c r="DJ85" s="219"/>
      <c r="DK85" s="219"/>
      <c r="DL85" s="219"/>
      <c r="DM85" s="219"/>
      <c r="DN85" s="219"/>
      <c r="DO85" s="219"/>
      <c r="DP85" s="219"/>
      <c r="DQ85" s="220"/>
      <c r="DR85" s="126"/>
      <c r="DS85" s="218"/>
      <c r="DT85" s="219"/>
      <c r="DU85" s="219"/>
      <c r="DV85" s="219"/>
      <c r="DW85" s="219"/>
      <c r="DX85" s="219"/>
      <c r="DY85" s="219"/>
      <c r="DZ85" s="219"/>
      <c r="EA85" s="219"/>
      <c r="EB85" s="219"/>
      <c r="EC85" s="220"/>
      <c r="ED85" s="126"/>
      <c r="EE85" s="126"/>
      <c r="EF85" s="140"/>
      <c r="EG85" s="140"/>
      <c r="EH85" s="140"/>
      <c r="EI85" s="140"/>
      <c r="EJ85" s="126"/>
      <c r="EK85" s="126"/>
      <c r="EL85" s="126"/>
      <c r="EM85" s="23"/>
      <c r="EN85" s="23"/>
      <c r="EO85" s="23"/>
      <c r="EP85" s="23"/>
    </row>
    <row r="86" spans="1:146" ht="8" customHeight="1" x14ac:dyDescent="0.2">
      <c r="B86" s="366" t="str">
        <f>AG72</f>
        <v>IRI</v>
      </c>
      <c r="C86" s="367"/>
      <c r="D86" s="367"/>
      <c r="E86" s="367"/>
      <c r="F86" s="367"/>
      <c r="G86" s="367"/>
      <c r="H86" s="368"/>
      <c r="I86" s="354"/>
      <c r="J86" s="355"/>
      <c r="K86" s="355"/>
      <c r="L86" s="355"/>
      <c r="M86" s="355"/>
      <c r="N86" s="355"/>
      <c r="O86" s="355"/>
      <c r="P86" s="355"/>
      <c r="Q86" s="356"/>
      <c r="R86" s="305" t="str">
        <f>'schedule&amp;Resuits'!I43</f>
        <v>○</v>
      </c>
      <c r="S86" s="306"/>
      <c r="T86" s="306"/>
      <c r="U86" s="306"/>
      <c r="V86" s="306"/>
      <c r="W86" s="306"/>
      <c r="X86" s="306"/>
      <c r="Y86" s="306"/>
      <c r="Z86" s="307"/>
      <c r="AA86" s="305" t="str">
        <f>'schedule&amp;Resuits'!O33</f>
        <v>○</v>
      </c>
      <c r="AB86" s="306"/>
      <c r="AC86" s="306"/>
      <c r="AD86" s="306"/>
      <c r="AE86" s="306"/>
      <c r="AF86" s="306"/>
      <c r="AG86" s="306"/>
      <c r="AH86" s="306"/>
      <c r="AI86" s="307"/>
      <c r="AJ86" s="305" t="str">
        <f>'schedule&amp;Resuits'!I17</f>
        <v>○</v>
      </c>
      <c r="AK86" s="306"/>
      <c r="AL86" s="306"/>
      <c r="AM86" s="306"/>
      <c r="AN86" s="306"/>
      <c r="AO86" s="306"/>
      <c r="AP86" s="306"/>
      <c r="AQ86" s="306"/>
      <c r="AR86" s="307"/>
      <c r="AS86" s="305"/>
      <c r="AT86" s="306"/>
      <c r="AU86" s="306"/>
      <c r="AV86" s="306"/>
      <c r="AW86" s="306"/>
      <c r="AX86" s="306"/>
      <c r="AY86" s="306"/>
      <c r="AZ86" s="306"/>
      <c r="BA86" s="307"/>
      <c r="BB86" s="50"/>
      <c r="BC86" s="317">
        <f>COUNTIF(I86:BA93,"○")</f>
        <v>3</v>
      </c>
      <c r="BD86" s="318"/>
      <c r="BE86" s="319"/>
      <c r="BF86" s="317">
        <f>COUNTIF(I86:BA93,"△")</f>
        <v>0</v>
      </c>
      <c r="BG86" s="318"/>
      <c r="BH86" s="320"/>
      <c r="BI86" s="321">
        <f>COUNTIF(I86:BA93,"●")</f>
        <v>0</v>
      </c>
      <c r="BJ86" s="318"/>
      <c r="BK86" s="320"/>
      <c r="BL86" s="317">
        <f>BC86*3+BF86*1</f>
        <v>9</v>
      </c>
      <c r="BM86" s="318"/>
      <c r="BN86" s="318"/>
      <c r="BO86" s="319"/>
      <c r="BP86" s="328">
        <f>RANK(BL86,BL86:BO117,0)</f>
        <v>1</v>
      </c>
      <c r="BQ86" s="328"/>
      <c r="BR86" s="328"/>
      <c r="BS86" s="328"/>
      <c r="BT86" s="236">
        <f>R89+AA89+AJ89+AS89</f>
        <v>36</v>
      </c>
      <c r="BU86" s="236"/>
      <c r="BV86" s="236"/>
      <c r="BW86" s="236"/>
      <c r="BX86" s="236">
        <f>X89+AP89+AG89+AY89</f>
        <v>10</v>
      </c>
      <c r="BY86" s="236"/>
      <c r="BZ86" s="236"/>
      <c r="CA86" s="236"/>
      <c r="CB86" s="236">
        <f>BT86-BX86</f>
        <v>26</v>
      </c>
      <c r="CC86" s="236"/>
      <c r="CD86" s="236"/>
      <c r="CE86" s="236"/>
      <c r="CF86" s="296">
        <v>1</v>
      </c>
      <c r="CG86" s="296"/>
      <c r="CH86" s="296"/>
      <c r="CI86" s="297"/>
      <c r="CY86" s="126"/>
      <c r="CZ86" s="126"/>
      <c r="DA86" s="126"/>
      <c r="DB86" s="126"/>
      <c r="DC86" s="126"/>
      <c r="DD86" s="126"/>
      <c r="DE86" s="126"/>
      <c r="DF86" s="126"/>
      <c r="DG86" s="126"/>
      <c r="DH86" s="126"/>
      <c r="DI86" s="126"/>
      <c r="DJ86" s="126"/>
      <c r="DK86" s="126"/>
      <c r="DL86" s="126"/>
      <c r="DM86" s="126"/>
      <c r="DN86" s="126"/>
      <c r="DO86" s="126"/>
      <c r="DP86" s="126"/>
      <c r="DQ86" s="126"/>
      <c r="DR86" s="126"/>
      <c r="DS86" s="126"/>
      <c r="DT86" s="126"/>
      <c r="DU86" s="126"/>
      <c r="DV86" s="126"/>
      <c r="DW86" s="126"/>
      <c r="DX86" s="126"/>
      <c r="DY86" s="126"/>
      <c r="DZ86" s="126"/>
      <c r="EA86" s="126"/>
      <c r="EB86" s="126"/>
      <c r="EC86" s="126"/>
      <c r="ED86" s="126"/>
      <c r="EE86" s="126"/>
      <c r="EF86" s="126"/>
      <c r="EG86" s="126"/>
      <c r="EH86" s="126"/>
      <c r="EI86" s="140"/>
      <c r="EJ86" s="126"/>
      <c r="EK86" s="126"/>
      <c r="EL86" s="126"/>
      <c r="EM86" s="26"/>
      <c r="EN86" s="25"/>
      <c r="EO86" s="23"/>
      <c r="EP86" s="23"/>
    </row>
    <row r="87" spans="1:146" ht="8" customHeight="1" x14ac:dyDescent="0.2">
      <c r="B87" s="366"/>
      <c r="C87" s="367"/>
      <c r="D87" s="367"/>
      <c r="E87" s="367"/>
      <c r="F87" s="367"/>
      <c r="G87" s="367"/>
      <c r="H87" s="368"/>
      <c r="I87" s="357"/>
      <c r="J87" s="358"/>
      <c r="K87" s="358"/>
      <c r="L87" s="358"/>
      <c r="M87" s="358"/>
      <c r="N87" s="358"/>
      <c r="O87" s="358"/>
      <c r="P87" s="358"/>
      <c r="Q87" s="359"/>
      <c r="R87" s="308"/>
      <c r="S87" s="309"/>
      <c r="T87" s="309"/>
      <c r="U87" s="309"/>
      <c r="V87" s="309"/>
      <c r="W87" s="309"/>
      <c r="X87" s="309"/>
      <c r="Y87" s="309"/>
      <c r="Z87" s="310"/>
      <c r="AA87" s="308"/>
      <c r="AB87" s="309"/>
      <c r="AC87" s="309"/>
      <c r="AD87" s="309"/>
      <c r="AE87" s="309"/>
      <c r="AF87" s="309"/>
      <c r="AG87" s="309"/>
      <c r="AH87" s="309"/>
      <c r="AI87" s="310"/>
      <c r="AJ87" s="308"/>
      <c r="AK87" s="309"/>
      <c r="AL87" s="309"/>
      <c r="AM87" s="309"/>
      <c r="AN87" s="309"/>
      <c r="AO87" s="309"/>
      <c r="AP87" s="309"/>
      <c r="AQ87" s="309"/>
      <c r="AR87" s="310"/>
      <c r="AS87" s="308"/>
      <c r="AT87" s="309"/>
      <c r="AU87" s="309"/>
      <c r="AV87" s="309"/>
      <c r="AW87" s="309"/>
      <c r="AX87" s="309"/>
      <c r="AY87" s="309"/>
      <c r="AZ87" s="309"/>
      <c r="BA87" s="310"/>
      <c r="BB87" s="50"/>
      <c r="BC87" s="317"/>
      <c r="BD87" s="318"/>
      <c r="BE87" s="319"/>
      <c r="BF87" s="317"/>
      <c r="BG87" s="318"/>
      <c r="BH87" s="320"/>
      <c r="BI87" s="321"/>
      <c r="BJ87" s="318"/>
      <c r="BK87" s="320"/>
      <c r="BL87" s="317"/>
      <c r="BM87" s="318"/>
      <c r="BN87" s="318"/>
      <c r="BO87" s="319"/>
      <c r="BP87" s="329"/>
      <c r="BQ87" s="329"/>
      <c r="BR87" s="329"/>
      <c r="BS87" s="329"/>
      <c r="BT87" s="252"/>
      <c r="BU87" s="253"/>
      <c r="BV87" s="253"/>
      <c r="BW87" s="252"/>
      <c r="BX87" s="252"/>
      <c r="BY87" s="253"/>
      <c r="BZ87" s="253"/>
      <c r="CA87" s="252"/>
      <c r="CB87" s="252"/>
      <c r="CC87" s="253"/>
      <c r="CD87" s="253"/>
      <c r="CE87" s="252"/>
      <c r="CF87" s="298"/>
      <c r="CG87" s="298"/>
      <c r="CH87" s="298"/>
      <c r="CI87" s="299"/>
      <c r="CS87" s="221"/>
      <c r="CT87" s="221"/>
      <c r="CU87" s="221"/>
      <c r="CV87" s="221"/>
      <c r="CY87" s="126"/>
      <c r="CZ87" s="126"/>
      <c r="DA87" s="126"/>
      <c r="DB87" s="126"/>
      <c r="DC87" s="126"/>
      <c r="DD87" s="126"/>
      <c r="DE87" s="126"/>
      <c r="DF87" s="126"/>
      <c r="DG87" s="126"/>
      <c r="DH87" s="126"/>
      <c r="DI87" s="126"/>
      <c r="DJ87" s="126"/>
      <c r="DK87" s="126"/>
      <c r="DL87" s="126"/>
      <c r="DM87" s="126"/>
      <c r="DN87" s="126"/>
      <c r="DO87" s="126"/>
      <c r="DP87" s="126"/>
      <c r="DQ87" s="126"/>
      <c r="DR87" s="126"/>
      <c r="DS87" s="126"/>
      <c r="DT87" s="126"/>
      <c r="DU87" s="126"/>
      <c r="DV87" s="126"/>
      <c r="DW87" s="126"/>
      <c r="DX87" s="126"/>
      <c r="DY87" s="126"/>
      <c r="DZ87" s="126"/>
      <c r="EA87" s="126"/>
      <c r="EB87" s="126"/>
      <c r="EC87" s="126"/>
      <c r="ED87" s="126"/>
      <c r="EE87" s="126"/>
      <c r="EF87" s="126"/>
      <c r="EG87" s="126"/>
      <c r="EH87" s="126"/>
      <c r="EI87" s="140"/>
      <c r="EJ87" s="126"/>
      <c r="EK87" s="126"/>
      <c r="EL87" s="126"/>
      <c r="EM87" s="26"/>
      <c r="EN87" s="25"/>
      <c r="EO87" s="23"/>
      <c r="EP87" s="23"/>
    </row>
    <row r="88" spans="1:146" ht="8" customHeight="1" x14ac:dyDescent="0.2">
      <c r="B88" s="366"/>
      <c r="C88" s="367"/>
      <c r="D88" s="367"/>
      <c r="E88" s="367"/>
      <c r="F88" s="367"/>
      <c r="G88" s="367"/>
      <c r="H88" s="368"/>
      <c r="I88" s="357"/>
      <c r="J88" s="358"/>
      <c r="K88" s="358"/>
      <c r="L88" s="358"/>
      <c r="M88" s="358"/>
      <c r="N88" s="358"/>
      <c r="O88" s="358"/>
      <c r="P88" s="358"/>
      <c r="Q88" s="359"/>
      <c r="R88" s="308"/>
      <c r="S88" s="309"/>
      <c r="T88" s="309"/>
      <c r="U88" s="309"/>
      <c r="V88" s="309"/>
      <c r="W88" s="309"/>
      <c r="X88" s="309"/>
      <c r="Y88" s="309"/>
      <c r="Z88" s="310"/>
      <c r="AA88" s="308"/>
      <c r="AB88" s="309"/>
      <c r="AC88" s="309"/>
      <c r="AD88" s="309"/>
      <c r="AE88" s="309"/>
      <c r="AF88" s="309"/>
      <c r="AG88" s="309"/>
      <c r="AH88" s="309"/>
      <c r="AI88" s="310"/>
      <c r="AJ88" s="308"/>
      <c r="AK88" s="309"/>
      <c r="AL88" s="309"/>
      <c r="AM88" s="309"/>
      <c r="AN88" s="309"/>
      <c r="AO88" s="309"/>
      <c r="AP88" s="309"/>
      <c r="AQ88" s="309"/>
      <c r="AR88" s="310"/>
      <c r="AS88" s="308"/>
      <c r="AT88" s="309"/>
      <c r="AU88" s="309"/>
      <c r="AV88" s="309"/>
      <c r="AW88" s="309"/>
      <c r="AX88" s="309"/>
      <c r="AY88" s="309"/>
      <c r="AZ88" s="309"/>
      <c r="BA88" s="310"/>
      <c r="BB88" s="50"/>
      <c r="BC88" s="317"/>
      <c r="BD88" s="318"/>
      <c r="BE88" s="319"/>
      <c r="BF88" s="317"/>
      <c r="BG88" s="318"/>
      <c r="BH88" s="320"/>
      <c r="BI88" s="321"/>
      <c r="BJ88" s="318"/>
      <c r="BK88" s="320"/>
      <c r="BL88" s="317"/>
      <c r="BM88" s="318"/>
      <c r="BN88" s="318"/>
      <c r="BO88" s="319"/>
      <c r="BP88" s="329"/>
      <c r="BQ88" s="329"/>
      <c r="BR88" s="329"/>
      <c r="BS88" s="329"/>
      <c r="BT88" s="252"/>
      <c r="BU88" s="253"/>
      <c r="BV88" s="253"/>
      <c r="BW88" s="252"/>
      <c r="BX88" s="252"/>
      <c r="BY88" s="253"/>
      <c r="BZ88" s="253"/>
      <c r="CA88" s="252"/>
      <c r="CB88" s="252"/>
      <c r="CC88" s="253"/>
      <c r="CD88" s="253"/>
      <c r="CE88" s="252"/>
      <c r="CF88" s="298"/>
      <c r="CG88" s="298"/>
      <c r="CH88" s="298"/>
      <c r="CI88" s="299"/>
      <c r="CS88" s="221"/>
      <c r="CT88" s="221"/>
      <c r="CU88" s="221"/>
      <c r="CV88" s="221"/>
      <c r="CY88" s="224" t="s">
        <v>186</v>
      </c>
      <c r="CZ88" s="224"/>
      <c r="DA88" s="224"/>
      <c r="DB88" s="224"/>
      <c r="DC88" s="224"/>
      <c r="DD88" s="224"/>
      <c r="DE88" s="224"/>
      <c r="DF88" s="224"/>
      <c r="DG88" s="224"/>
      <c r="DH88" s="224"/>
      <c r="DI88" s="224"/>
      <c r="DJ88" s="224"/>
      <c r="DK88" s="224"/>
      <c r="DL88" s="224"/>
      <c r="DM88" s="224"/>
      <c r="DN88" s="224"/>
      <c r="DO88" s="224"/>
      <c r="DP88" s="224"/>
      <c r="DQ88" s="224"/>
      <c r="DR88" s="224"/>
      <c r="DS88" s="224"/>
      <c r="DT88" s="224"/>
      <c r="DU88" s="224"/>
      <c r="DV88" s="224"/>
      <c r="DW88" s="224"/>
      <c r="DX88" s="224"/>
      <c r="DY88" s="126"/>
      <c r="DZ88" s="126"/>
      <c r="EA88" s="126"/>
      <c r="EB88" s="126"/>
      <c r="EC88" s="126"/>
      <c r="ED88" s="126"/>
      <c r="EE88" s="126"/>
      <c r="EF88" s="126"/>
      <c r="EG88" s="126"/>
      <c r="EH88" s="126"/>
      <c r="EI88" s="140"/>
      <c r="EJ88" s="126"/>
      <c r="EK88" s="126"/>
      <c r="EL88" s="126"/>
      <c r="EM88" s="26"/>
      <c r="EN88" s="25"/>
      <c r="EO88" s="23"/>
      <c r="EP88" s="23"/>
    </row>
    <row r="89" spans="1:146" ht="8" customHeight="1" x14ac:dyDescent="0.2">
      <c r="B89" s="366"/>
      <c r="C89" s="367"/>
      <c r="D89" s="367"/>
      <c r="E89" s="367"/>
      <c r="F89" s="367"/>
      <c r="G89" s="367"/>
      <c r="H89" s="368"/>
      <c r="I89" s="357"/>
      <c r="J89" s="358"/>
      <c r="K89" s="358"/>
      <c r="L89" s="358"/>
      <c r="M89" s="358"/>
      <c r="N89" s="358"/>
      <c r="O89" s="358"/>
      <c r="P89" s="358"/>
      <c r="Q89" s="359"/>
      <c r="R89" s="315">
        <f>'schedule&amp;Resuits'!K43</f>
        <v>13</v>
      </c>
      <c r="S89" s="316"/>
      <c r="T89" s="316"/>
      <c r="U89" s="238" t="s">
        <v>46</v>
      </c>
      <c r="V89" s="238"/>
      <c r="W89" s="238"/>
      <c r="X89" s="254">
        <f>'schedule&amp;Resuits'!M43</f>
        <v>7</v>
      </c>
      <c r="Y89" s="254"/>
      <c r="Z89" s="255"/>
      <c r="AA89" s="315">
        <f>'schedule&amp;Resuits'!M33</f>
        <v>13</v>
      </c>
      <c r="AB89" s="316"/>
      <c r="AC89" s="316"/>
      <c r="AD89" s="238" t="s">
        <v>46</v>
      </c>
      <c r="AE89" s="238"/>
      <c r="AF89" s="238"/>
      <c r="AG89" s="254">
        <f>'schedule&amp;Resuits'!K33</f>
        <v>3</v>
      </c>
      <c r="AH89" s="254"/>
      <c r="AI89" s="255"/>
      <c r="AJ89" s="315">
        <f>'schedule&amp;Resuits'!K17</f>
        <v>10</v>
      </c>
      <c r="AK89" s="316"/>
      <c r="AL89" s="316"/>
      <c r="AM89" s="238" t="s">
        <v>46</v>
      </c>
      <c r="AN89" s="238"/>
      <c r="AO89" s="238"/>
      <c r="AP89" s="254">
        <f>'schedule&amp;Resuits'!M17</f>
        <v>0</v>
      </c>
      <c r="AQ89" s="254"/>
      <c r="AR89" s="255"/>
      <c r="AS89" s="315"/>
      <c r="AT89" s="316"/>
      <c r="AU89" s="316"/>
      <c r="AV89" s="238"/>
      <c r="AW89" s="238"/>
      <c r="AX89" s="238"/>
      <c r="AY89" s="254"/>
      <c r="AZ89" s="254"/>
      <c r="BA89" s="255"/>
      <c r="BB89" s="51"/>
      <c r="BC89" s="317"/>
      <c r="BD89" s="318"/>
      <c r="BE89" s="319"/>
      <c r="BF89" s="317"/>
      <c r="BG89" s="318"/>
      <c r="BH89" s="320"/>
      <c r="BI89" s="321"/>
      <c r="BJ89" s="318"/>
      <c r="BK89" s="320"/>
      <c r="BL89" s="317"/>
      <c r="BM89" s="318"/>
      <c r="BN89" s="318"/>
      <c r="BO89" s="319"/>
      <c r="BP89" s="329"/>
      <c r="BQ89" s="329"/>
      <c r="BR89" s="329"/>
      <c r="BS89" s="329"/>
      <c r="BT89" s="252"/>
      <c r="BU89" s="253"/>
      <c r="BV89" s="253"/>
      <c r="BW89" s="252"/>
      <c r="BX89" s="252"/>
      <c r="BY89" s="253"/>
      <c r="BZ89" s="253"/>
      <c r="CA89" s="252"/>
      <c r="CB89" s="252"/>
      <c r="CC89" s="253"/>
      <c r="CD89" s="253"/>
      <c r="CE89" s="252"/>
      <c r="CF89" s="298"/>
      <c r="CG89" s="298"/>
      <c r="CH89" s="298"/>
      <c r="CI89" s="299"/>
      <c r="CS89" s="221"/>
      <c r="CT89" s="221"/>
      <c r="CU89" s="221"/>
      <c r="CV89" s="221"/>
      <c r="CY89" s="224"/>
      <c r="CZ89" s="224"/>
      <c r="DA89" s="224"/>
      <c r="DB89" s="224"/>
      <c r="DC89" s="224"/>
      <c r="DD89" s="224"/>
      <c r="DE89" s="224"/>
      <c r="DF89" s="224"/>
      <c r="DG89" s="224"/>
      <c r="DH89" s="224"/>
      <c r="DI89" s="224"/>
      <c r="DJ89" s="224"/>
      <c r="DK89" s="224"/>
      <c r="DL89" s="224"/>
      <c r="DM89" s="224"/>
      <c r="DN89" s="224"/>
      <c r="DO89" s="224"/>
      <c r="DP89" s="224"/>
      <c r="DQ89" s="224"/>
      <c r="DR89" s="224"/>
      <c r="DS89" s="224"/>
      <c r="DT89" s="224"/>
      <c r="DU89" s="224"/>
      <c r="DV89" s="224"/>
      <c r="DW89" s="224"/>
      <c r="DX89" s="224"/>
      <c r="DY89" s="126"/>
      <c r="DZ89" s="126"/>
      <c r="EA89" s="126"/>
      <c r="EB89" s="126"/>
      <c r="EC89" s="126"/>
      <c r="ED89" s="126"/>
      <c r="EE89" s="126"/>
      <c r="EF89" s="126"/>
      <c r="EG89" s="126"/>
      <c r="EH89" s="126"/>
      <c r="EI89" s="140"/>
      <c r="EJ89" s="126"/>
      <c r="EK89" s="126"/>
      <c r="EL89" s="126"/>
      <c r="EM89" s="26"/>
      <c r="EN89" s="25"/>
      <c r="EO89" s="23"/>
      <c r="EP89" s="23"/>
    </row>
    <row r="90" spans="1:146" ht="8" customHeight="1" x14ac:dyDescent="0.2">
      <c r="B90" s="366"/>
      <c r="C90" s="367"/>
      <c r="D90" s="367"/>
      <c r="E90" s="367"/>
      <c r="F90" s="367"/>
      <c r="G90" s="367"/>
      <c r="H90" s="368"/>
      <c r="I90" s="357"/>
      <c r="J90" s="358"/>
      <c r="K90" s="358"/>
      <c r="L90" s="358"/>
      <c r="M90" s="358"/>
      <c r="N90" s="358"/>
      <c r="O90" s="358"/>
      <c r="P90" s="358"/>
      <c r="Q90" s="359"/>
      <c r="R90" s="315"/>
      <c r="S90" s="316"/>
      <c r="T90" s="316"/>
      <c r="U90" s="238"/>
      <c r="V90" s="238"/>
      <c r="W90" s="238"/>
      <c r="X90" s="254"/>
      <c r="Y90" s="254"/>
      <c r="Z90" s="255"/>
      <c r="AA90" s="315"/>
      <c r="AB90" s="316"/>
      <c r="AC90" s="316"/>
      <c r="AD90" s="238"/>
      <c r="AE90" s="238"/>
      <c r="AF90" s="238"/>
      <c r="AG90" s="254"/>
      <c r="AH90" s="254"/>
      <c r="AI90" s="255"/>
      <c r="AJ90" s="315"/>
      <c r="AK90" s="316"/>
      <c r="AL90" s="316"/>
      <c r="AM90" s="238"/>
      <c r="AN90" s="238"/>
      <c r="AO90" s="238"/>
      <c r="AP90" s="254"/>
      <c r="AQ90" s="254"/>
      <c r="AR90" s="255"/>
      <c r="AS90" s="315"/>
      <c r="AT90" s="316"/>
      <c r="AU90" s="316"/>
      <c r="AV90" s="238"/>
      <c r="AW90" s="238"/>
      <c r="AX90" s="238"/>
      <c r="AY90" s="254"/>
      <c r="AZ90" s="254"/>
      <c r="BA90" s="255"/>
      <c r="BB90" s="51"/>
      <c r="BC90" s="317"/>
      <c r="BD90" s="318"/>
      <c r="BE90" s="319"/>
      <c r="BF90" s="317"/>
      <c r="BG90" s="318"/>
      <c r="BH90" s="320"/>
      <c r="BI90" s="321"/>
      <c r="BJ90" s="318"/>
      <c r="BK90" s="320"/>
      <c r="BL90" s="317"/>
      <c r="BM90" s="318"/>
      <c r="BN90" s="318"/>
      <c r="BO90" s="319"/>
      <c r="BP90" s="329"/>
      <c r="BQ90" s="329"/>
      <c r="BR90" s="329"/>
      <c r="BS90" s="329"/>
      <c r="BT90" s="252"/>
      <c r="BU90" s="253"/>
      <c r="BV90" s="253"/>
      <c r="BW90" s="252"/>
      <c r="BX90" s="252"/>
      <c r="BY90" s="253"/>
      <c r="BZ90" s="253"/>
      <c r="CA90" s="252"/>
      <c r="CB90" s="252"/>
      <c r="CC90" s="253"/>
      <c r="CD90" s="253"/>
      <c r="CE90" s="252"/>
      <c r="CF90" s="298"/>
      <c r="CG90" s="298"/>
      <c r="CH90" s="298"/>
      <c r="CI90" s="299"/>
      <c r="CY90" s="224"/>
      <c r="CZ90" s="224"/>
      <c r="DA90" s="224"/>
      <c r="DB90" s="224"/>
      <c r="DC90" s="224"/>
      <c r="DD90" s="224"/>
      <c r="DE90" s="224"/>
      <c r="DF90" s="224"/>
      <c r="DG90" s="224"/>
      <c r="DH90" s="224"/>
      <c r="DI90" s="224"/>
      <c r="DJ90" s="224"/>
      <c r="DK90" s="224"/>
      <c r="DL90" s="224"/>
      <c r="DM90" s="224"/>
      <c r="DN90" s="224"/>
      <c r="DO90" s="224"/>
      <c r="DP90" s="224"/>
      <c r="DQ90" s="224"/>
      <c r="DR90" s="224"/>
      <c r="DS90" s="224"/>
      <c r="DT90" s="224"/>
      <c r="DU90" s="224"/>
      <c r="DV90" s="224"/>
      <c r="DW90" s="224"/>
      <c r="DX90" s="224"/>
      <c r="DY90" s="126"/>
      <c r="DZ90" s="126"/>
      <c r="EA90" s="126"/>
      <c r="EB90" s="126"/>
      <c r="EC90" s="126"/>
      <c r="ED90" s="126"/>
      <c r="EE90" s="126"/>
      <c r="EF90" s="126"/>
      <c r="EG90" s="126"/>
      <c r="EH90" s="126"/>
      <c r="EI90" s="140"/>
      <c r="EJ90" s="126"/>
      <c r="EK90" s="126"/>
      <c r="EL90" s="126"/>
      <c r="EM90" s="23"/>
      <c r="EN90" s="33"/>
      <c r="EO90" s="30"/>
      <c r="EP90" s="30"/>
    </row>
    <row r="91" spans="1:146" ht="8" customHeight="1" x14ac:dyDescent="0.2">
      <c r="B91" s="366"/>
      <c r="C91" s="367"/>
      <c r="D91" s="367"/>
      <c r="E91" s="367"/>
      <c r="F91" s="367"/>
      <c r="G91" s="367"/>
      <c r="H91" s="368"/>
      <c r="I91" s="357"/>
      <c r="J91" s="358"/>
      <c r="K91" s="358"/>
      <c r="L91" s="358"/>
      <c r="M91" s="358"/>
      <c r="N91" s="358"/>
      <c r="O91" s="358"/>
      <c r="P91" s="358"/>
      <c r="Q91" s="359"/>
      <c r="R91" s="315"/>
      <c r="S91" s="316"/>
      <c r="T91" s="316"/>
      <c r="U91" s="238"/>
      <c r="V91" s="238"/>
      <c r="W91" s="238"/>
      <c r="X91" s="254"/>
      <c r="Y91" s="254"/>
      <c r="Z91" s="255"/>
      <c r="AA91" s="315"/>
      <c r="AB91" s="316"/>
      <c r="AC91" s="316"/>
      <c r="AD91" s="238"/>
      <c r="AE91" s="238"/>
      <c r="AF91" s="238"/>
      <c r="AG91" s="254"/>
      <c r="AH91" s="254"/>
      <c r="AI91" s="255"/>
      <c r="AJ91" s="315"/>
      <c r="AK91" s="316"/>
      <c r="AL91" s="316"/>
      <c r="AM91" s="238"/>
      <c r="AN91" s="238"/>
      <c r="AO91" s="238"/>
      <c r="AP91" s="254"/>
      <c r="AQ91" s="254"/>
      <c r="AR91" s="255"/>
      <c r="AS91" s="315"/>
      <c r="AT91" s="316"/>
      <c r="AU91" s="316"/>
      <c r="AV91" s="238"/>
      <c r="AW91" s="238"/>
      <c r="AX91" s="238"/>
      <c r="AY91" s="254"/>
      <c r="AZ91" s="254"/>
      <c r="BA91" s="255"/>
      <c r="BB91" s="51"/>
      <c r="BC91" s="317"/>
      <c r="BD91" s="318"/>
      <c r="BE91" s="319"/>
      <c r="BF91" s="317"/>
      <c r="BG91" s="318"/>
      <c r="BH91" s="320"/>
      <c r="BI91" s="321"/>
      <c r="BJ91" s="318"/>
      <c r="BK91" s="320"/>
      <c r="BL91" s="317"/>
      <c r="BM91" s="318"/>
      <c r="BN91" s="318"/>
      <c r="BO91" s="319"/>
      <c r="BP91" s="329"/>
      <c r="BQ91" s="329"/>
      <c r="BR91" s="329"/>
      <c r="BS91" s="329"/>
      <c r="BT91" s="252"/>
      <c r="BU91" s="253"/>
      <c r="BV91" s="253"/>
      <c r="BW91" s="252"/>
      <c r="BX91" s="252"/>
      <c r="BY91" s="253"/>
      <c r="BZ91" s="253"/>
      <c r="CA91" s="252"/>
      <c r="CB91" s="252"/>
      <c r="CC91" s="253"/>
      <c r="CD91" s="253"/>
      <c r="CE91" s="252"/>
      <c r="CF91" s="298"/>
      <c r="CG91" s="298"/>
      <c r="CH91" s="298"/>
      <c r="CI91" s="299"/>
      <c r="CY91" s="126"/>
      <c r="CZ91" s="126"/>
      <c r="DA91" s="126"/>
      <c r="DB91" s="126"/>
      <c r="DC91" s="126"/>
      <c r="DD91" s="126"/>
      <c r="DE91" s="126"/>
      <c r="DF91" s="126"/>
      <c r="DG91" s="126"/>
      <c r="DH91" s="126"/>
      <c r="DI91" s="126"/>
      <c r="DJ91" s="126"/>
      <c r="DK91" s="126"/>
      <c r="DL91" s="126"/>
      <c r="DM91" s="126"/>
      <c r="DN91" s="126"/>
      <c r="DO91" s="126"/>
      <c r="DP91" s="126"/>
      <c r="DQ91" s="126"/>
      <c r="DR91" s="126"/>
      <c r="DS91" s="126"/>
      <c r="DT91" s="126"/>
      <c r="DU91" s="126"/>
      <c r="DV91" s="126"/>
      <c r="DW91" s="126"/>
      <c r="DX91" s="126"/>
      <c r="DY91" s="126"/>
      <c r="DZ91" s="126"/>
      <c r="EA91" s="126"/>
      <c r="EB91" s="126"/>
      <c r="EC91" s="126"/>
      <c r="ED91" s="126"/>
      <c r="EE91" s="126"/>
      <c r="EF91" s="126"/>
      <c r="EG91" s="126"/>
      <c r="EH91" s="126"/>
      <c r="EI91" s="140"/>
      <c r="EJ91" s="126"/>
      <c r="EK91" s="126"/>
      <c r="EL91" s="126"/>
      <c r="EM91" s="23"/>
      <c r="EN91" s="33"/>
      <c r="EO91" s="23"/>
      <c r="EP91" s="23"/>
    </row>
    <row r="92" spans="1:146" ht="8" customHeight="1" x14ac:dyDescent="0.2">
      <c r="B92" s="366"/>
      <c r="C92" s="367"/>
      <c r="D92" s="367"/>
      <c r="E92" s="367"/>
      <c r="F92" s="367"/>
      <c r="G92" s="367"/>
      <c r="H92" s="368"/>
      <c r="I92" s="357"/>
      <c r="J92" s="358"/>
      <c r="K92" s="358"/>
      <c r="L92" s="358"/>
      <c r="M92" s="358"/>
      <c r="N92" s="358"/>
      <c r="O92" s="358"/>
      <c r="P92" s="358"/>
      <c r="Q92" s="359"/>
      <c r="R92" s="303" t="s">
        <v>49</v>
      </c>
      <c r="S92" s="238"/>
      <c r="T92" s="238">
        <f>'schedule&amp;Resuits'!J43</f>
        <v>6</v>
      </c>
      <c r="U92" s="238"/>
      <c r="V92" s="238" t="s">
        <v>46</v>
      </c>
      <c r="W92" s="238">
        <f>'schedule&amp;Resuits'!N43</f>
        <v>0</v>
      </c>
      <c r="X92" s="238"/>
      <c r="Y92" s="238" t="s">
        <v>50</v>
      </c>
      <c r="Z92" s="240"/>
      <c r="AA92" s="303" t="s">
        <v>49</v>
      </c>
      <c r="AB92" s="238"/>
      <c r="AC92" s="238">
        <f>'schedule&amp;Resuits'!N33</f>
        <v>4</v>
      </c>
      <c r="AD92" s="238"/>
      <c r="AE92" s="238" t="s">
        <v>46</v>
      </c>
      <c r="AF92" s="238">
        <f>'schedule&amp;Resuits'!J33</f>
        <v>1</v>
      </c>
      <c r="AG92" s="238"/>
      <c r="AH92" s="238" t="s">
        <v>50</v>
      </c>
      <c r="AI92" s="240"/>
      <c r="AJ92" s="303" t="s">
        <v>49</v>
      </c>
      <c r="AK92" s="238"/>
      <c r="AL92" s="238">
        <f>'schedule&amp;Resuits'!J17</f>
        <v>10</v>
      </c>
      <c r="AM92" s="238"/>
      <c r="AN92" s="238" t="s">
        <v>46</v>
      </c>
      <c r="AO92" s="238">
        <f>'schedule&amp;Resuits'!N17</f>
        <v>0</v>
      </c>
      <c r="AP92" s="238"/>
      <c r="AQ92" s="238" t="s">
        <v>50</v>
      </c>
      <c r="AR92" s="240"/>
      <c r="AS92" s="303"/>
      <c r="AT92" s="238"/>
      <c r="AU92" s="238"/>
      <c r="AV92" s="238"/>
      <c r="AW92" s="238"/>
      <c r="AX92" s="238"/>
      <c r="AY92" s="238"/>
      <c r="AZ92" s="238"/>
      <c r="BA92" s="240"/>
      <c r="BB92" s="52"/>
      <c r="BC92" s="317"/>
      <c r="BD92" s="318"/>
      <c r="BE92" s="319"/>
      <c r="BF92" s="317"/>
      <c r="BG92" s="318"/>
      <c r="BH92" s="320"/>
      <c r="BI92" s="321"/>
      <c r="BJ92" s="318"/>
      <c r="BK92" s="320"/>
      <c r="BL92" s="317"/>
      <c r="BM92" s="318"/>
      <c r="BN92" s="318"/>
      <c r="BO92" s="319"/>
      <c r="BP92" s="329"/>
      <c r="BQ92" s="329"/>
      <c r="BR92" s="329"/>
      <c r="BS92" s="329"/>
      <c r="BT92" s="236">
        <f>T92+AC92+AL92+AU92</f>
        <v>20</v>
      </c>
      <c r="BU92" s="236"/>
      <c r="BV92" s="236"/>
      <c r="BW92" s="236"/>
      <c r="BX92" s="236">
        <f>W92+AF92+AO92+AX92</f>
        <v>1</v>
      </c>
      <c r="BY92" s="236"/>
      <c r="BZ92" s="236"/>
      <c r="CA92" s="236"/>
      <c r="CB92" s="236">
        <f>BT92-BX92</f>
        <v>19</v>
      </c>
      <c r="CC92" s="236"/>
      <c r="CD92" s="236"/>
      <c r="CE92" s="236"/>
      <c r="CF92" s="298"/>
      <c r="CG92" s="298"/>
      <c r="CH92" s="298"/>
      <c r="CI92" s="299"/>
      <c r="CY92" s="126"/>
      <c r="CZ92" s="126"/>
      <c r="DA92" s="126"/>
      <c r="DB92" s="212" t="str">
        <f>'schedule&amp;Resuits'!G57</f>
        <v>KOR</v>
      </c>
      <c r="DC92" s="213"/>
      <c r="DD92" s="213"/>
      <c r="DE92" s="213"/>
      <c r="DF92" s="213"/>
      <c r="DG92" s="213"/>
      <c r="DH92" s="213"/>
      <c r="DI92" s="213"/>
      <c r="DJ92" s="213"/>
      <c r="DK92" s="213"/>
      <c r="DL92" s="214"/>
      <c r="DM92" s="126"/>
      <c r="DN92" s="86"/>
      <c r="DO92" s="210">
        <f>'schedule&amp;Resuits'!K57</f>
        <v>10</v>
      </c>
      <c r="DP92" s="210"/>
      <c r="DQ92" s="210"/>
      <c r="DR92" s="205" t="s">
        <v>54</v>
      </c>
      <c r="DS92" s="206">
        <f>'schedule&amp;Resuits'!J57</f>
        <v>10</v>
      </c>
      <c r="DT92" s="206"/>
      <c r="DU92" s="206"/>
      <c r="DV92" s="208" t="s">
        <v>55</v>
      </c>
      <c r="DW92" s="126"/>
      <c r="DX92" s="126"/>
      <c r="DY92" s="126"/>
      <c r="DZ92" s="126"/>
      <c r="EA92" s="126"/>
      <c r="EB92" s="126"/>
      <c r="EC92" s="126"/>
      <c r="ED92" s="126"/>
      <c r="EE92" s="126"/>
      <c r="EF92" s="126"/>
      <c r="EG92" s="126"/>
      <c r="EH92" s="126"/>
      <c r="EI92" s="126"/>
      <c r="EJ92" s="126"/>
      <c r="EK92" s="126"/>
      <c r="EL92" s="126"/>
      <c r="EM92" s="23"/>
      <c r="EN92" s="33"/>
      <c r="EO92" s="23"/>
      <c r="EP92" s="23"/>
    </row>
    <row r="93" spans="1:146" ht="8" customHeight="1" x14ac:dyDescent="0.2">
      <c r="B93" s="366"/>
      <c r="C93" s="367"/>
      <c r="D93" s="367"/>
      <c r="E93" s="367"/>
      <c r="F93" s="367"/>
      <c r="G93" s="367"/>
      <c r="H93" s="368"/>
      <c r="I93" s="360"/>
      <c r="J93" s="361"/>
      <c r="K93" s="361"/>
      <c r="L93" s="361"/>
      <c r="M93" s="361"/>
      <c r="N93" s="361"/>
      <c r="O93" s="361"/>
      <c r="P93" s="361"/>
      <c r="Q93" s="362"/>
      <c r="R93" s="304"/>
      <c r="S93" s="239"/>
      <c r="T93" s="239"/>
      <c r="U93" s="239"/>
      <c r="V93" s="239"/>
      <c r="W93" s="239"/>
      <c r="X93" s="239"/>
      <c r="Y93" s="239"/>
      <c r="Z93" s="241"/>
      <c r="AA93" s="304"/>
      <c r="AB93" s="239"/>
      <c r="AC93" s="239"/>
      <c r="AD93" s="239"/>
      <c r="AE93" s="239"/>
      <c r="AF93" s="239"/>
      <c r="AG93" s="239"/>
      <c r="AH93" s="239"/>
      <c r="AI93" s="241"/>
      <c r="AJ93" s="304"/>
      <c r="AK93" s="239"/>
      <c r="AL93" s="239"/>
      <c r="AM93" s="239"/>
      <c r="AN93" s="239"/>
      <c r="AO93" s="239"/>
      <c r="AP93" s="239"/>
      <c r="AQ93" s="239"/>
      <c r="AR93" s="241"/>
      <c r="AS93" s="304"/>
      <c r="AT93" s="239"/>
      <c r="AU93" s="239"/>
      <c r="AV93" s="239"/>
      <c r="AW93" s="239"/>
      <c r="AX93" s="239"/>
      <c r="AY93" s="239"/>
      <c r="AZ93" s="239"/>
      <c r="BA93" s="241"/>
      <c r="BB93" s="52"/>
      <c r="BC93" s="317"/>
      <c r="BD93" s="318"/>
      <c r="BE93" s="319"/>
      <c r="BF93" s="317"/>
      <c r="BG93" s="318"/>
      <c r="BH93" s="320"/>
      <c r="BI93" s="321"/>
      <c r="BJ93" s="318"/>
      <c r="BK93" s="320"/>
      <c r="BL93" s="317"/>
      <c r="BM93" s="318"/>
      <c r="BN93" s="318"/>
      <c r="BO93" s="319"/>
      <c r="BP93" s="330"/>
      <c r="BQ93" s="330"/>
      <c r="BR93" s="330"/>
      <c r="BS93" s="330"/>
      <c r="BT93" s="237"/>
      <c r="BU93" s="237"/>
      <c r="BV93" s="237"/>
      <c r="BW93" s="237"/>
      <c r="BX93" s="237"/>
      <c r="BY93" s="237"/>
      <c r="BZ93" s="237"/>
      <c r="CA93" s="237"/>
      <c r="CB93" s="237"/>
      <c r="CC93" s="237"/>
      <c r="CD93" s="237"/>
      <c r="CE93" s="237"/>
      <c r="CF93" s="300"/>
      <c r="CG93" s="300"/>
      <c r="CH93" s="300"/>
      <c r="CI93" s="301"/>
      <c r="CS93" s="221"/>
      <c r="CT93" s="221"/>
      <c r="CU93" s="221"/>
      <c r="CV93" s="221"/>
      <c r="CY93" s="126"/>
      <c r="CZ93" s="126"/>
      <c r="DA93" s="126"/>
      <c r="DB93" s="215"/>
      <c r="DC93" s="216"/>
      <c r="DD93" s="216"/>
      <c r="DE93" s="216"/>
      <c r="DF93" s="216"/>
      <c r="DG93" s="216"/>
      <c r="DH93" s="216"/>
      <c r="DI93" s="216"/>
      <c r="DJ93" s="216"/>
      <c r="DK93" s="216"/>
      <c r="DL93" s="217"/>
      <c r="DM93" s="126"/>
      <c r="DN93" s="86"/>
      <c r="DO93" s="210"/>
      <c r="DP93" s="210"/>
      <c r="DQ93" s="210"/>
      <c r="DR93" s="205"/>
      <c r="DS93" s="206"/>
      <c r="DT93" s="206"/>
      <c r="DU93" s="206"/>
      <c r="DV93" s="209"/>
      <c r="DW93" s="126"/>
      <c r="DX93" s="126"/>
      <c r="DY93" s="126"/>
      <c r="DZ93" s="126"/>
      <c r="EA93" s="126"/>
      <c r="EB93" s="126"/>
      <c r="EC93" s="126"/>
      <c r="ED93" s="126"/>
      <c r="EE93" s="126"/>
      <c r="EF93" s="126"/>
      <c r="EG93" s="126"/>
      <c r="EH93" s="126"/>
      <c r="EI93" s="126"/>
      <c r="EJ93" s="126"/>
      <c r="EK93" s="126"/>
      <c r="EL93" s="126"/>
      <c r="EM93" s="23"/>
      <c r="EN93" s="33"/>
      <c r="EO93" s="23"/>
      <c r="EP93" s="23"/>
    </row>
    <row r="94" spans="1:146" ht="8" customHeight="1" x14ac:dyDescent="0.2">
      <c r="B94" s="351" t="str">
        <f>AP72</f>
        <v>KOR</v>
      </c>
      <c r="C94" s="352"/>
      <c r="D94" s="352"/>
      <c r="E94" s="352"/>
      <c r="F94" s="352"/>
      <c r="G94" s="352"/>
      <c r="H94" s="353"/>
      <c r="I94" s="305" t="str">
        <f>'schedule&amp;Resuits'!O43</f>
        <v>●</v>
      </c>
      <c r="J94" s="306"/>
      <c r="K94" s="306"/>
      <c r="L94" s="306"/>
      <c r="M94" s="306"/>
      <c r="N94" s="306"/>
      <c r="O94" s="306"/>
      <c r="P94" s="306"/>
      <c r="Q94" s="307"/>
      <c r="R94" s="354"/>
      <c r="S94" s="355"/>
      <c r="T94" s="355"/>
      <c r="U94" s="355"/>
      <c r="V94" s="355"/>
      <c r="W94" s="355"/>
      <c r="X94" s="355"/>
      <c r="Y94" s="355"/>
      <c r="Z94" s="356"/>
      <c r="AA94" s="305" t="str">
        <f>'schedule&amp;Resuits'!I23</f>
        <v>○</v>
      </c>
      <c r="AB94" s="306"/>
      <c r="AC94" s="306"/>
      <c r="AD94" s="306"/>
      <c r="AE94" s="306"/>
      <c r="AF94" s="306"/>
      <c r="AG94" s="306"/>
      <c r="AH94" s="306"/>
      <c r="AI94" s="307"/>
      <c r="AJ94" s="305" t="str">
        <f>'schedule&amp;Resuits'!O27</f>
        <v>○</v>
      </c>
      <c r="AK94" s="306"/>
      <c r="AL94" s="306"/>
      <c r="AM94" s="306"/>
      <c r="AN94" s="306"/>
      <c r="AO94" s="306"/>
      <c r="AP94" s="306"/>
      <c r="AQ94" s="306"/>
      <c r="AR94" s="307"/>
      <c r="AS94" s="305"/>
      <c r="AT94" s="306"/>
      <c r="AU94" s="306"/>
      <c r="AV94" s="306"/>
      <c r="AW94" s="306"/>
      <c r="AX94" s="306"/>
      <c r="AY94" s="306"/>
      <c r="AZ94" s="306"/>
      <c r="BA94" s="307"/>
      <c r="BB94" s="53"/>
      <c r="BC94" s="317">
        <f>COUNTIF(I94:BA101,"○")</f>
        <v>2</v>
      </c>
      <c r="BD94" s="318"/>
      <c r="BE94" s="319"/>
      <c r="BF94" s="317">
        <f t="shared" ref="BF94" si="16">COUNTIF(I94:BA101,"△")</f>
        <v>0</v>
      </c>
      <c r="BG94" s="318"/>
      <c r="BH94" s="320"/>
      <c r="BI94" s="321">
        <f t="shared" ref="BI94" si="17">COUNTIF(I94:BA101,"●")</f>
        <v>1</v>
      </c>
      <c r="BJ94" s="318"/>
      <c r="BK94" s="320"/>
      <c r="BL94" s="317">
        <f t="shared" ref="BL94" si="18">BC94*3+BF94*1</f>
        <v>6</v>
      </c>
      <c r="BM94" s="318"/>
      <c r="BN94" s="318"/>
      <c r="BO94" s="319"/>
      <c r="BP94" s="328">
        <f>RANK(BL94,BL86:BO117,0)</f>
        <v>2</v>
      </c>
      <c r="BQ94" s="328"/>
      <c r="BR94" s="328"/>
      <c r="BS94" s="328"/>
      <c r="BT94" s="236">
        <f>I97+AA97+AJ97+AS97</f>
        <v>36</v>
      </c>
      <c r="BU94" s="236"/>
      <c r="BV94" s="236"/>
      <c r="BW94" s="236"/>
      <c r="BX94" s="236">
        <f>O97+AP97+AG97+AY97</f>
        <v>27</v>
      </c>
      <c r="BY94" s="236"/>
      <c r="BZ94" s="236"/>
      <c r="CA94" s="236"/>
      <c r="CB94" s="236">
        <f t="shared" ref="CB94" si="19">BT94-BX94</f>
        <v>9</v>
      </c>
      <c r="CC94" s="236"/>
      <c r="CD94" s="236"/>
      <c r="CE94" s="236"/>
      <c r="CF94" s="296">
        <v>2</v>
      </c>
      <c r="CG94" s="296"/>
      <c r="CH94" s="296"/>
      <c r="CI94" s="297"/>
      <c r="CS94" s="221"/>
      <c r="CT94" s="221"/>
      <c r="CU94" s="221"/>
      <c r="CV94" s="221"/>
      <c r="CY94" s="126"/>
      <c r="CZ94" s="126"/>
      <c r="DA94" s="126"/>
      <c r="DB94" s="215"/>
      <c r="DC94" s="216"/>
      <c r="DD94" s="216"/>
      <c r="DE94" s="216"/>
      <c r="DF94" s="216"/>
      <c r="DG94" s="216"/>
      <c r="DH94" s="216"/>
      <c r="DI94" s="216"/>
      <c r="DJ94" s="216"/>
      <c r="DK94" s="216"/>
      <c r="DL94" s="217"/>
      <c r="DM94" s="126"/>
      <c r="DN94" s="86"/>
      <c r="DO94" s="210"/>
      <c r="DP94" s="210"/>
      <c r="DQ94" s="210"/>
      <c r="DR94" s="205"/>
      <c r="DS94" s="207"/>
      <c r="DT94" s="207"/>
      <c r="DU94" s="207"/>
      <c r="DV94" s="209"/>
      <c r="DW94" s="126"/>
      <c r="DX94" s="126"/>
      <c r="DY94" s="126"/>
      <c r="DZ94" s="126"/>
      <c r="EA94" s="210">
        <f>'schedule&amp;Resuits'!K64</f>
        <v>10</v>
      </c>
      <c r="EB94" s="210"/>
      <c r="EC94" s="210"/>
      <c r="ED94" s="205" t="s">
        <v>54</v>
      </c>
      <c r="EE94" s="206">
        <f>'schedule&amp;Resuits'!J64</f>
        <v>6</v>
      </c>
      <c r="EF94" s="206"/>
      <c r="EG94" s="206"/>
      <c r="EH94" s="208" t="s">
        <v>55</v>
      </c>
      <c r="EI94" s="126"/>
      <c r="EJ94" s="126"/>
      <c r="EK94" s="126"/>
      <c r="EL94" s="126"/>
      <c r="EM94" s="26"/>
      <c r="EN94" s="26"/>
      <c r="EO94" s="26"/>
      <c r="EP94" s="26"/>
    </row>
    <row r="95" spans="1:146" ht="8" customHeight="1" x14ac:dyDescent="0.2">
      <c r="B95" s="351"/>
      <c r="C95" s="352"/>
      <c r="D95" s="352"/>
      <c r="E95" s="352"/>
      <c r="F95" s="352"/>
      <c r="G95" s="352"/>
      <c r="H95" s="353"/>
      <c r="I95" s="308"/>
      <c r="J95" s="309"/>
      <c r="K95" s="309"/>
      <c r="L95" s="309"/>
      <c r="M95" s="309"/>
      <c r="N95" s="309"/>
      <c r="O95" s="309"/>
      <c r="P95" s="309"/>
      <c r="Q95" s="310"/>
      <c r="R95" s="357"/>
      <c r="S95" s="358"/>
      <c r="T95" s="358"/>
      <c r="U95" s="358"/>
      <c r="V95" s="358"/>
      <c r="W95" s="358"/>
      <c r="X95" s="358"/>
      <c r="Y95" s="358"/>
      <c r="Z95" s="359"/>
      <c r="AA95" s="308"/>
      <c r="AB95" s="309"/>
      <c r="AC95" s="309"/>
      <c r="AD95" s="309"/>
      <c r="AE95" s="309"/>
      <c r="AF95" s="309"/>
      <c r="AG95" s="309"/>
      <c r="AH95" s="309"/>
      <c r="AI95" s="310"/>
      <c r="AJ95" s="308"/>
      <c r="AK95" s="309"/>
      <c r="AL95" s="309"/>
      <c r="AM95" s="309"/>
      <c r="AN95" s="309"/>
      <c r="AO95" s="309"/>
      <c r="AP95" s="309"/>
      <c r="AQ95" s="309"/>
      <c r="AR95" s="310"/>
      <c r="AS95" s="308"/>
      <c r="AT95" s="309"/>
      <c r="AU95" s="309"/>
      <c r="AV95" s="309"/>
      <c r="AW95" s="309"/>
      <c r="AX95" s="309"/>
      <c r="AY95" s="309"/>
      <c r="AZ95" s="309"/>
      <c r="BA95" s="310"/>
      <c r="BB95" s="53"/>
      <c r="BC95" s="317"/>
      <c r="BD95" s="318"/>
      <c r="BE95" s="319"/>
      <c r="BF95" s="317"/>
      <c r="BG95" s="318"/>
      <c r="BH95" s="320"/>
      <c r="BI95" s="321"/>
      <c r="BJ95" s="318"/>
      <c r="BK95" s="320"/>
      <c r="BL95" s="317"/>
      <c r="BM95" s="318"/>
      <c r="BN95" s="318"/>
      <c r="BO95" s="319"/>
      <c r="BP95" s="329"/>
      <c r="BQ95" s="329"/>
      <c r="BR95" s="329"/>
      <c r="BS95" s="329"/>
      <c r="BT95" s="252"/>
      <c r="BU95" s="253"/>
      <c r="BV95" s="253"/>
      <c r="BW95" s="252"/>
      <c r="BX95" s="252"/>
      <c r="BY95" s="253"/>
      <c r="BZ95" s="253"/>
      <c r="CA95" s="252"/>
      <c r="CB95" s="252"/>
      <c r="CC95" s="253"/>
      <c r="CD95" s="253"/>
      <c r="CE95" s="252"/>
      <c r="CF95" s="298"/>
      <c r="CG95" s="298"/>
      <c r="CH95" s="298"/>
      <c r="CI95" s="299"/>
      <c r="CS95" s="221"/>
      <c r="CT95" s="221"/>
      <c r="CU95" s="221"/>
      <c r="CV95" s="221"/>
      <c r="CY95" s="126"/>
      <c r="CZ95" s="126"/>
      <c r="DA95" s="126"/>
      <c r="DB95" s="215"/>
      <c r="DC95" s="216"/>
      <c r="DD95" s="216"/>
      <c r="DE95" s="216"/>
      <c r="DF95" s="216"/>
      <c r="DG95" s="216"/>
      <c r="DH95" s="216"/>
      <c r="DI95" s="216"/>
      <c r="DJ95" s="216"/>
      <c r="DK95" s="216"/>
      <c r="DL95" s="217"/>
      <c r="DM95" s="186"/>
      <c r="DN95" s="179"/>
      <c r="DO95" s="179"/>
      <c r="DP95" s="179"/>
      <c r="DQ95" s="178"/>
      <c r="DR95" s="180"/>
      <c r="DS95" s="181"/>
      <c r="DT95" s="181"/>
      <c r="DU95" s="181"/>
      <c r="DV95" s="182"/>
      <c r="DW95" s="178"/>
      <c r="DX95" s="183"/>
      <c r="DY95" s="126"/>
      <c r="DZ95" s="126"/>
      <c r="EA95" s="210"/>
      <c r="EB95" s="210"/>
      <c r="EC95" s="210"/>
      <c r="ED95" s="205"/>
      <c r="EE95" s="206"/>
      <c r="EF95" s="206"/>
      <c r="EG95" s="206"/>
      <c r="EH95" s="209"/>
      <c r="EI95" s="126"/>
      <c r="EJ95" s="126"/>
      <c r="EK95" s="126"/>
      <c r="EL95" s="126"/>
      <c r="EM95" s="26"/>
      <c r="EN95" s="26"/>
      <c r="EO95" s="26"/>
      <c r="EP95" s="26"/>
    </row>
    <row r="96" spans="1:146" ht="8" customHeight="1" x14ac:dyDescent="0.2">
      <c r="B96" s="351"/>
      <c r="C96" s="352"/>
      <c r="D96" s="352"/>
      <c r="E96" s="352"/>
      <c r="F96" s="352"/>
      <c r="G96" s="352"/>
      <c r="H96" s="353"/>
      <c r="I96" s="308"/>
      <c r="J96" s="309"/>
      <c r="K96" s="309"/>
      <c r="L96" s="309"/>
      <c r="M96" s="309"/>
      <c r="N96" s="309"/>
      <c r="O96" s="309"/>
      <c r="P96" s="309"/>
      <c r="Q96" s="310"/>
      <c r="R96" s="357"/>
      <c r="S96" s="358"/>
      <c r="T96" s="358"/>
      <c r="U96" s="358"/>
      <c r="V96" s="358"/>
      <c r="W96" s="358"/>
      <c r="X96" s="358"/>
      <c r="Y96" s="358"/>
      <c r="Z96" s="359"/>
      <c r="AA96" s="308"/>
      <c r="AB96" s="309"/>
      <c r="AC96" s="309"/>
      <c r="AD96" s="309"/>
      <c r="AE96" s="309"/>
      <c r="AF96" s="309"/>
      <c r="AG96" s="309"/>
      <c r="AH96" s="309"/>
      <c r="AI96" s="310"/>
      <c r="AJ96" s="308"/>
      <c r="AK96" s="309"/>
      <c r="AL96" s="309"/>
      <c r="AM96" s="309"/>
      <c r="AN96" s="309"/>
      <c r="AO96" s="309"/>
      <c r="AP96" s="309"/>
      <c r="AQ96" s="309"/>
      <c r="AR96" s="310"/>
      <c r="AS96" s="308"/>
      <c r="AT96" s="309"/>
      <c r="AU96" s="309"/>
      <c r="AV96" s="309"/>
      <c r="AW96" s="309"/>
      <c r="AX96" s="309"/>
      <c r="AY96" s="309"/>
      <c r="AZ96" s="309"/>
      <c r="BA96" s="310"/>
      <c r="BB96" s="53"/>
      <c r="BC96" s="317"/>
      <c r="BD96" s="318"/>
      <c r="BE96" s="319"/>
      <c r="BF96" s="317"/>
      <c r="BG96" s="318"/>
      <c r="BH96" s="320"/>
      <c r="BI96" s="321"/>
      <c r="BJ96" s="318"/>
      <c r="BK96" s="320"/>
      <c r="BL96" s="317"/>
      <c r="BM96" s="318"/>
      <c r="BN96" s="318"/>
      <c r="BO96" s="319"/>
      <c r="BP96" s="329"/>
      <c r="BQ96" s="329"/>
      <c r="BR96" s="329"/>
      <c r="BS96" s="329"/>
      <c r="BT96" s="252"/>
      <c r="BU96" s="253"/>
      <c r="BV96" s="253"/>
      <c r="BW96" s="252"/>
      <c r="BX96" s="252"/>
      <c r="BY96" s="253"/>
      <c r="BZ96" s="253"/>
      <c r="CA96" s="252"/>
      <c r="CB96" s="252"/>
      <c r="CC96" s="253"/>
      <c r="CD96" s="253"/>
      <c r="CE96" s="252"/>
      <c r="CF96" s="298"/>
      <c r="CG96" s="298"/>
      <c r="CH96" s="298"/>
      <c r="CI96" s="299"/>
      <c r="CY96" s="126"/>
      <c r="CZ96" s="126"/>
      <c r="DA96" s="126"/>
      <c r="DB96" s="218"/>
      <c r="DC96" s="219"/>
      <c r="DD96" s="219"/>
      <c r="DE96" s="219"/>
      <c r="DF96" s="219"/>
      <c r="DG96" s="219"/>
      <c r="DH96" s="219"/>
      <c r="DI96" s="219"/>
      <c r="DJ96" s="219"/>
      <c r="DK96" s="219"/>
      <c r="DL96" s="220"/>
      <c r="DM96" s="126"/>
      <c r="DN96" s="126"/>
      <c r="DO96" s="126"/>
      <c r="DP96" s="126"/>
      <c r="DQ96" s="126"/>
      <c r="DR96" s="126"/>
      <c r="DS96" s="126"/>
      <c r="DT96" s="126"/>
      <c r="DU96" s="126"/>
      <c r="DV96" s="126"/>
      <c r="DW96" s="126"/>
      <c r="DX96" s="184"/>
      <c r="DY96" s="126"/>
      <c r="DZ96" s="126"/>
      <c r="EA96" s="210"/>
      <c r="EB96" s="210"/>
      <c r="EC96" s="210"/>
      <c r="ED96" s="205"/>
      <c r="EE96" s="207"/>
      <c r="EF96" s="207"/>
      <c r="EG96" s="207"/>
      <c r="EH96" s="209"/>
      <c r="EI96" s="126"/>
      <c r="EJ96" s="126"/>
      <c r="EK96" s="126"/>
      <c r="EL96" s="126"/>
      <c r="EM96" s="26"/>
      <c r="EN96" s="26"/>
      <c r="EO96" s="26"/>
      <c r="EP96" s="26"/>
    </row>
    <row r="97" spans="2:146" ht="8" customHeight="1" x14ac:dyDescent="0.2">
      <c r="B97" s="351"/>
      <c r="C97" s="352"/>
      <c r="D97" s="352"/>
      <c r="E97" s="352"/>
      <c r="F97" s="352"/>
      <c r="G97" s="352"/>
      <c r="H97" s="353"/>
      <c r="I97" s="315">
        <f>X89</f>
        <v>7</v>
      </c>
      <c r="J97" s="316"/>
      <c r="K97" s="316"/>
      <c r="L97" s="238" t="s">
        <v>46</v>
      </c>
      <c r="M97" s="238"/>
      <c r="N97" s="238"/>
      <c r="O97" s="254">
        <f>R89</f>
        <v>13</v>
      </c>
      <c r="P97" s="254"/>
      <c r="Q97" s="255"/>
      <c r="R97" s="357"/>
      <c r="S97" s="358"/>
      <c r="T97" s="358"/>
      <c r="U97" s="358"/>
      <c r="V97" s="358"/>
      <c r="W97" s="358"/>
      <c r="X97" s="358"/>
      <c r="Y97" s="358"/>
      <c r="Z97" s="359"/>
      <c r="AA97" s="315">
        <f>'schedule&amp;Resuits'!K23</f>
        <v>17</v>
      </c>
      <c r="AB97" s="316"/>
      <c r="AC97" s="316"/>
      <c r="AD97" s="238" t="s">
        <v>46</v>
      </c>
      <c r="AE97" s="238"/>
      <c r="AF97" s="238"/>
      <c r="AG97" s="254">
        <f>'schedule&amp;Resuits'!M23</f>
        <v>12</v>
      </c>
      <c r="AH97" s="254"/>
      <c r="AI97" s="255"/>
      <c r="AJ97" s="315">
        <f>'schedule&amp;Resuits'!M27</f>
        <v>12</v>
      </c>
      <c r="AK97" s="316"/>
      <c r="AL97" s="316"/>
      <c r="AM97" s="238" t="s">
        <v>46</v>
      </c>
      <c r="AN97" s="238"/>
      <c r="AO97" s="238"/>
      <c r="AP97" s="254">
        <f>'schedule&amp;Resuits'!K27</f>
        <v>2</v>
      </c>
      <c r="AQ97" s="254"/>
      <c r="AR97" s="255"/>
      <c r="AS97" s="315"/>
      <c r="AT97" s="316"/>
      <c r="AU97" s="316"/>
      <c r="AV97" s="238"/>
      <c r="AW97" s="238"/>
      <c r="AX97" s="238"/>
      <c r="AY97" s="254"/>
      <c r="AZ97" s="254"/>
      <c r="BA97" s="255"/>
      <c r="BB97" s="53"/>
      <c r="BC97" s="317"/>
      <c r="BD97" s="318"/>
      <c r="BE97" s="319"/>
      <c r="BF97" s="317"/>
      <c r="BG97" s="318"/>
      <c r="BH97" s="320"/>
      <c r="BI97" s="321"/>
      <c r="BJ97" s="318"/>
      <c r="BK97" s="320"/>
      <c r="BL97" s="317"/>
      <c r="BM97" s="318"/>
      <c r="BN97" s="318"/>
      <c r="BO97" s="319"/>
      <c r="BP97" s="329"/>
      <c r="BQ97" s="329"/>
      <c r="BR97" s="329"/>
      <c r="BS97" s="329"/>
      <c r="BT97" s="252"/>
      <c r="BU97" s="253"/>
      <c r="BV97" s="253"/>
      <c r="BW97" s="252"/>
      <c r="BX97" s="252"/>
      <c r="BY97" s="253"/>
      <c r="BZ97" s="253"/>
      <c r="CA97" s="252"/>
      <c r="CB97" s="252"/>
      <c r="CC97" s="253"/>
      <c r="CD97" s="253"/>
      <c r="CE97" s="252"/>
      <c r="CF97" s="298"/>
      <c r="CG97" s="298"/>
      <c r="CH97" s="298"/>
      <c r="CI97" s="299"/>
      <c r="CY97" s="126"/>
      <c r="CZ97" s="126"/>
      <c r="DA97" s="126"/>
      <c r="DB97" s="157"/>
      <c r="DC97" s="158"/>
      <c r="DD97" s="157"/>
      <c r="DE97" s="157"/>
      <c r="DF97" s="157"/>
      <c r="DG97" s="157"/>
      <c r="DH97" s="157"/>
      <c r="DI97" s="157"/>
      <c r="DJ97" s="157"/>
      <c r="DK97" s="157"/>
      <c r="DL97" s="157"/>
      <c r="DM97" s="126"/>
      <c r="DN97" s="126"/>
      <c r="DO97" s="126"/>
      <c r="DP97" s="126"/>
      <c r="DQ97" s="126"/>
      <c r="DR97" s="126"/>
      <c r="DS97" s="126"/>
      <c r="DT97" s="126"/>
      <c r="DU97" s="126"/>
      <c r="DV97" s="126"/>
      <c r="DW97" s="126"/>
      <c r="DX97" s="185"/>
      <c r="DY97" s="178"/>
      <c r="DZ97" s="178"/>
      <c r="EA97" s="178"/>
      <c r="EB97" s="178"/>
      <c r="EC97" s="178"/>
      <c r="ED97" s="178"/>
      <c r="EE97" s="178"/>
      <c r="EF97" s="178"/>
      <c r="EG97" s="178"/>
      <c r="EH97" s="178"/>
      <c r="EI97" s="178"/>
      <c r="EJ97" s="183"/>
      <c r="EK97" s="126"/>
      <c r="EL97" s="126"/>
      <c r="EM97" s="43"/>
      <c r="EN97" s="43"/>
      <c r="EO97" s="43"/>
      <c r="EP97" s="43"/>
    </row>
    <row r="98" spans="2:146" ht="8" customHeight="1" x14ac:dyDescent="0.2">
      <c r="B98" s="351"/>
      <c r="C98" s="352"/>
      <c r="D98" s="352"/>
      <c r="E98" s="352"/>
      <c r="F98" s="352"/>
      <c r="G98" s="352"/>
      <c r="H98" s="353"/>
      <c r="I98" s="315"/>
      <c r="J98" s="316"/>
      <c r="K98" s="316"/>
      <c r="L98" s="238"/>
      <c r="M98" s="238"/>
      <c r="N98" s="238"/>
      <c r="O98" s="254"/>
      <c r="P98" s="254"/>
      <c r="Q98" s="255"/>
      <c r="R98" s="357"/>
      <c r="S98" s="358"/>
      <c r="T98" s="358"/>
      <c r="U98" s="358"/>
      <c r="V98" s="358"/>
      <c r="W98" s="358"/>
      <c r="X98" s="358"/>
      <c r="Y98" s="358"/>
      <c r="Z98" s="359"/>
      <c r="AA98" s="315"/>
      <c r="AB98" s="316"/>
      <c r="AC98" s="316"/>
      <c r="AD98" s="238"/>
      <c r="AE98" s="238"/>
      <c r="AF98" s="238"/>
      <c r="AG98" s="254"/>
      <c r="AH98" s="254"/>
      <c r="AI98" s="255"/>
      <c r="AJ98" s="315"/>
      <c r="AK98" s="316"/>
      <c r="AL98" s="316"/>
      <c r="AM98" s="238"/>
      <c r="AN98" s="238"/>
      <c r="AO98" s="238"/>
      <c r="AP98" s="254"/>
      <c r="AQ98" s="254"/>
      <c r="AR98" s="255"/>
      <c r="AS98" s="315"/>
      <c r="AT98" s="316"/>
      <c r="AU98" s="316"/>
      <c r="AV98" s="238"/>
      <c r="AW98" s="238"/>
      <c r="AX98" s="238"/>
      <c r="AY98" s="254"/>
      <c r="AZ98" s="254"/>
      <c r="BA98" s="255"/>
      <c r="BB98" s="53"/>
      <c r="BC98" s="317"/>
      <c r="BD98" s="318"/>
      <c r="BE98" s="319"/>
      <c r="BF98" s="317"/>
      <c r="BG98" s="318"/>
      <c r="BH98" s="320"/>
      <c r="BI98" s="321"/>
      <c r="BJ98" s="318"/>
      <c r="BK98" s="320"/>
      <c r="BL98" s="317"/>
      <c r="BM98" s="318"/>
      <c r="BN98" s="318"/>
      <c r="BO98" s="319"/>
      <c r="BP98" s="329"/>
      <c r="BQ98" s="329"/>
      <c r="BR98" s="329"/>
      <c r="BS98" s="329"/>
      <c r="BT98" s="252"/>
      <c r="BU98" s="253"/>
      <c r="BV98" s="253"/>
      <c r="BW98" s="252"/>
      <c r="BX98" s="252"/>
      <c r="BY98" s="253"/>
      <c r="BZ98" s="253"/>
      <c r="CA98" s="252"/>
      <c r="CB98" s="252"/>
      <c r="CC98" s="253"/>
      <c r="CD98" s="253"/>
      <c r="CE98" s="252"/>
      <c r="CF98" s="298"/>
      <c r="CG98" s="298"/>
      <c r="CH98" s="298"/>
      <c r="CI98" s="299"/>
      <c r="CY98" s="126"/>
      <c r="CZ98" s="126"/>
      <c r="DA98" s="126"/>
      <c r="DB98" s="212" t="str">
        <f>'schedule&amp;Resuits'!P57</f>
        <v>KAZ</v>
      </c>
      <c r="DC98" s="213"/>
      <c r="DD98" s="213"/>
      <c r="DE98" s="213"/>
      <c r="DF98" s="213"/>
      <c r="DG98" s="213"/>
      <c r="DH98" s="213"/>
      <c r="DI98" s="213"/>
      <c r="DJ98" s="213"/>
      <c r="DK98" s="213"/>
      <c r="DL98" s="214"/>
      <c r="DM98" s="126"/>
      <c r="DN98" s="126"/>
      <c r="DO98" s="126"/>
      <c r="DP98" s="126"/>
      <c r="DQ98" s="126"/>
      <c r="DR98" s="126"/>
      <c r="DS98" s="126"/>
      <c r="DT98" s="126"/>
      <c r="DU98" s="126"/>
      <c r="DV98" s="126"/>
      <c r="DW98" s="126"/>
      <c r="DX98" s="129"/>
      <c r="DY98" s="126"/>
      <c r="DZ98" s="126"/>
      <c r="EA98" s="126"/>
      <c r="EB98" s="126"/>
      <c r="EC98" s="126"/>
      <c r="ED98" s="126"/>
      <c r="EE98" s="126"/>
      <c r="EF98" s="126"/>
      <c r="EG98" s="126"/>
      <c r="EH98" s="126"/>
      <c r="EI98" s="126"/>
      <c r="EJ98" s="184"/>
      <c r="EK98" s="126"/>
      <c r="EL98" s="126"/>
    </row>
    <row r="99" spans="2:146" ht="8" customHeight="1" x14ac:dyDescent="0.2">
      <c r="B99" s="351"/>
      <c r="C99" s="352"/>
      <c r="D99" s="352"/>
      <c r="E99" s="352"/>
      <c r="F99" s="352"/>
      <c r="G99" s="352"/>
      <c r="H99" s="353"/>
      <c r="I99" s="315"/>
      <c r="J99" s="316"/>
      <c r="K99" s="316"/>
      <c r="L99" s="238"/>
      <c r="M99" s="238"/>
      <c r="N99" s="238"/>
      <c r="O99" s="254"/>
      <c r="P99" s="254"/>
      <c r="Q99" s="255"/>
      <c r="R99" s="357"/>
      <c r="S99" s="358"/>
      <c r="T99" s="358"/>
      <c r="U99" s="358"/>
      <c r="V99" s="358"/>
      <c r="W99" s="358"/>
      <c r="X99" s="358"/>
      <c r="Y99" s="358"/>
      <c r="Z99" s="359"/>
      <c r="AA99" s="315"/>
      <c r="AB99" s="316"/>
      <c r="AC99" s="316"/>
      <c r="AD99" s="238"/>
      <c r="AE99" s="238"/>
      <c r="AF99" s="238"/>
      <c r="AG99" s="254"/>
      <c r="AH99" s="254"/>
      <c r="AI99" s="255"/>
      <c r="AJ99" s="315"/>
      <c r="AK99" s="316"/>
      <c r="AL99" s="316"/>
      <c r="AM99" s="238"/>
      <c r="AN99" s="238"/>
      <c r="AO99" s="238"/>
      <c r="AP99" s="254"/>
      <c r="AQ99" s="254"/>
      <c r="AR99" s="255"/>
      <c r="AS99" s="315"/>
      <c r="AT99" s="316"/>
      <c r="AU99" s="316"/>
      <c r="AV99" s="238"/>
      <c r="AW99" s="238"/>
      <c r="AX99" s="238"/>
      <c r="AY99" s="254"/>
      <c r="AZ99" s="254"/>
      <c r="BA99" s="255"/>
      <c r="BB99" s="53"/>
      <c r="BC99" s="317"/>
      <c r="BD99" s="318"/>
      <c r="BE99" s="319"/>
      <c r="BF99" s="317"/>
      <c r="BG99" s="318"/>
      <c r="BH99" s="320"/>
      <c r="BI99" s="321"/>
      <c r="BJ99" s="318"/>
      <c r="BK99" s="320"/>
      <c r="BL99" s="317"/>
      <c r="BM99" s="318"/>
      <c r="BN99" s="318"/>
      <c r="BO99" s="319"/>
      <c r="BP99" s="329"/>
      <c r="BQ99" s="329"/>
      <c r="BR99" s="329"/>
      <c r="BS99" s="329"/>
      <c r="BT99" s="252"/>
      <c r="BU99" s="253"/>
      <c r="BV99" s="253"/>
      <c r="BW99" s="252"/>
      <c r="BX99" s="252"/>
      <c r="BY99" s="253"/>
      <c r="BZ99" s="253"/>
      <c r="CA99" s="252"/>
      <c r="CB99" s="252"/>
      <c r="CC99" s="253"/>
      <c r="CD99" s="253"/>
      <c r="CE99" s="252"/>
      <c r="CF99" s="298"/>
      <c r="CG99" s="298"/>
      <c r="CH99" s="298"/>
      <c r="CI99" s="299"/>
      <c r="CY99" s="126"/>
      <c r="CZ99" s="126"/>
      <c r="DA99" s="126"/>
      <c r="DB99" s="215"/>
      <c r="DC99" s="216"/>
      <c r="DD99" s="216"/>
      <c r="DE99" s="216"/>
      <c r="DF99" s="216"/>
      <c r="DG99" s="216"/>
      <c r="DH99" s="216"/>
      <c r="DI99" s="216"/>
      <c r="DJ99" s="216"/>
      <c r="DK99" s="216"/>
      <c r="DL99" s="217"/>
      <c r="DM99" s="149"/>
      <c r="DN99" s="144"/>
      <c r="DO99" s="144"/>
      <c r="DP99" s="144"/>
      <c r="DQ99" s="144"/>
      <c r="DR99" s="144"/>
      <c r="DS99" s="144"/>
      <c r="DT99" s="144"/>
      <c r="DU99" s="144"/>
      <c r="DV99" s="144"/>
      <c r="DW99" s="144"/>
      <c r="DX99" s="150"/>
      <c r="DY99" s="126"/>
      <c r="DZ99" s="126"/>
      <c r="EA99" s="126"/>
      <c r="EB99" s="126"/>
      <c r="EC99" s="126"/>
      <c r="ED99" s="126"/>
      <c r="EE99" s="126"/>
      <c r="EF99" s="126"/>
      <c r="EG99" s="126"/>
      <c r="EH99" s="126"/>
      <c r="EI99" s="126"/>
      <c r="EJ99" s="184"/>
      <c r="EK99" s="126"/>
      <c r="EL99" s="126"/>
    </row>
    <row r="100" spans="2:146" ht="8" customHeight="1" x14ac:dyDescent="0.2">
      <c r="B100" s="351"/>
      <c r="C100" s="352"/>
      <c r="D100" s="352"/>
      <c r="E100" s="352"/>
      <c r="F100" s="352"/>
      <c r="G100" s="352"/>
      <c r="H100" s="353"/>
      <c r="I100" s="303" t="s">
        <v>49</v>
      </c>
      <c r="J100" s="238"/>
      <c r="K100" s="363">
        <f>W92</f>
        <v>0</v>
      </c>
      <c r="L100" s="363"/>
      <c r="M100" s="238" t="s">
        <v>46</v>
      </c>
      <c r="N100" s="238">
        <f>T92</f>
        <v>6</v>
      </c>
      <c r="O100" s="238"/>
      <c r="P100" s="238" t="s">
        <v>50</v>
      </c>
      <c r="Q100" s="240"/>
      <c r="R100" s="357"/>
      <c r="S100" s="358"/>
      <c r="T100" s="358"/>
      <c r="U100" s="358"/>
      <c r="V100" s="358"/>
      <c r="W100" s="358"/>
      <c r="X100" s="358"/>
      <c r="Y100" s="358"/>
      <c r="Z100" s="359"/>
      <c r="AA100" s="303" t="s">
        <v>49</v>
      </c>
      <c r="AB100" s="238"/>
      <c r="AC100" s="238">
        <f>'schedule&amp;Resuits'!J23</f>
        <v>11</v>
      </c>
      <c r="AD100" s="238"/>
      <c r="AE100" s="238" t="s">
        <v>46</v>
      </c>
      <c r="AF100" s="238">
        <f>'schedule&amp;Resuits'!N23</f>
        <v>5</v>
      </c>
      <c r="AG100" s="238"/>
      <c r="AH100" s="238" t="s">
        <v>50</v>
      </c>
      <c r="AI100" s="240"/>
      <c r="AJ100" s="303" t="s">
        <v>49</v>
      </c>
      <c r="AK100" s="238"/>
      <c r="AL100" s="238">
        <f>'schedule&amp;Resuits'!N27</f>
        <v>12</v>
      </c>
      <c r="AM100" s="238"/>
      <c r="AN100" s="238" t="s">
        <v>46</v>
      </c>
      <c r="AO100" s="238">
        <f>'schedule&amp;Resuits'!J27</f>
        <v>2</v>
      </c>
      <c r="AP100" s="238"/>
      <c r="AQ100" s="238" t="s">
        <v>50</v>
      </c>
      <c r="AR100" s="240"/>
      <c r="AS100" s="303"/>
      <c r="AT100" s="238"/>
      <c r="AU100" s="238"/>
      <c r="AV100" s="238"/>
      <c r="AW100" s="238"/>
      <c r="AX100" s="238"/>
      <c r="AY100" s="238"/>
      <c r="AZ100" s="238"/>
      <c r="BA100" s="240"/>
      <c r="BB100" s="53"/>
      <c r="BC100" s="317"/>
      <c r="BD100" s="318"/>
      <c r="BE100" s="319"/>
      <c r="BF100" s="317"/>
      <c r="BG100" s="318"/>
      <c r="BH100" s="320"/>
      <c r="BI100" s="321"/>
      <c r="BJ100" s="318"/>
      <c r="BK100" s="320"/>
      <c r="BL100" s="317"/>
      <c r="BM100" s="318"/>
      <c r="BN100" s="318"/>
      <c r="BO100" s="319"/>
      <c r="BP100" s="329"/>
      <c r="BQ100" s="329"/>
      <c r="BR100" s="329"/>
      <c r="BS100" s="329"/>
      <c r="BT100" s="236">
        <f>K100+AC100+AL100+AU100</f>
        <v>23</v>
      </c>
      <c r="BU100" s="236"/>
      <c r="BV100" s="236"/>
      <c r="BW100" s="236"/>
      <c r="BX100" s="236">
        <f>N100+AF100+AO100+AX100</f>
        <v>13</v>
      </c>
      <c r="BY100" s="236"/>
      <c r="BZ100" s="236"/>
      <c r="CA100" s="236"/>
      <c r="CB100" s="236">
        <f t="shared" ref="CB100" si="20">BT100-BX100</f>
        <v>10</v>
      </c>
      <c r="CC100" s="236"/>
      <c r="CD100" s="236"/>
      <c r="CE100" s="236"/>
      <c r="CF100" s="298"/>
      <c r="CG100" s="298"/>
      <c r="CH100" s="298"/>
      <c r="CI100" s="299"/>
      <c r="CY100" s="126"/>
      <c r="CZ100" s="126"/>
      <c r="DA100" s="126"/>
      <c r="DB100" s="215"/>
      <c r="DC100" s="216"/>
      <c r="DD100" s="216"/>
      <c r="DE100" s="216"/>
      <c r="DF100" s="216"/>
      <c r="DG100" s="216"/>
      <c r="DH100" s="216"/>
      <c r="DI100" s="216"/>
      <c r="DJ100" s="216"/>
      <c r="DK100" s="216"/>
      <c r="DL100" s="217"/>
      <c r="DM100" s="126"/>
      <c r="DN100" s="86"/>
      <c r="DO100" s="210">
        <f>'schedule&amp;Resuits'!M57</f>
        <v>0</v>
      </c>
      <c r="DP100" s="210"/>
      <c r="DQ100" s="210"/>
      <c r="DR100" s="222" t="s">
        <v>54</v>
      </c>
      <c r="DS100" s="223">
        <f>'schedule&amp;Resuits'!N57</f>
        <v>0</v>
      </c>
      <c r="DT100" s="223"/>
      <c r="DU100" s="223"/>
      <c r="DV100" s="208" t="s">
        <v>55</v>
      </c>
      <c r="DW100" s="126"/>
      <c r="DX100" s="126"/>
      <c r="DY100" s="126"/>
      <c r="DZ100" s="126"/>
      <c r="EA100" s="126"/>
      <c r="EB100" s="126"/>
      <c r="EC100" s="126"/>
      <c r="ED100" s="126"/>
      <c r="EE100" s="126"/>
      <c r="EF100" s="126"/>
      <c r="EG100" s="126"/>
      <c r="EH100" s="126"/>
      <c r="EI100" s="126"/>
      <c r="EJ100" s="184"/>
      <c r="EK100" s="126"/>
      <c r="EL100" s="126"/>
    </row>
    <row r="101" spans="2:146" ht="8" customHeight="1" x14ac:dyDescent="0.2">
      <c r="B101" s="351"/>
      <c r="C101" s="352"/>
      <c r="D101" s="352"/>
      <c r="E101" s="352"/>
      <c r="F101" s="352"/>
      <c r="G101" s="352"/>
      <c r="H101" s="353"/>
      <c r="I101" s="304"/>
      <c r="J101" s="239"/>
      <c r="K101" s="364"/>
      <c r="L101" s="364"/>
      <c r="M101" s="239"/>
      <c r="N101" s="239"/>
      <c r="O101" s="239"/>
      <c r="P101" s="239"/>
      <c r="Q101" s="241"/>
      <c r="R101" s="360"/>
      <c r="S101" s="361"/>
      <c r="T101" s="361"/>
      <c r="U101" s="361"/>
      <c r="V101" s="361"/>
      <c r="W101" s="361"/>
      <c r="X101" s="361"/>
      <c r="Y101" s="361"/>
      <c r="Z101" s="362"/>
      <c r="AA101" s="304"/>
      <c r="AB101" s="239"/>
      <c r="AC101" s="239"/>
      <c r="AD101" s="239"/>
      <c r="AE101" s="239"/>
      <c r="AF101" s="239"/>
      <c r="AG101" s="239"/>
      <c r="AH101" s="239"/>
      <c r="AI101" s="241"/>
      <c r="AJ101" s="304"/>
      <c r="AK101" s="239"/>
      <c r="AL101" s="239"/>
      <c r="AM101" s="239"/>
      <c r="AN101" s="239"/>
      <c r="AO101" s="239"/>
      <c r="AP101" s="239"/>
      <c r="AQ101" s="239"/>
      <c r="AR101" s="241"/>
      <c r="AS101" s="304"/>
      <c r="AT101" s="239"/>
      <c r="AU101" s="239"/>
      <c r="AV101" s="239"/>
      <c r="AW101" s="239"/>
      <c r="AX101" s="239"/>
      <c r="AY101" s="239"/>
      <c r="AZ101" s="239"/>
      <c r="BA101" s="241"/>
      <c r="BB101" s="53"/>
      <c r="BC101" s="317"/>
      <c r="BD101" s="318"/>
      <c r="BE101" s="319"/>
      <c r="BF101" s="317"/>
      <c r="BG101" s="318"/>
      <c r="BH101" s="320"/>
      <c r="BI101" s="321"/>
      <c r="BJ101" s="318"/>
      <c r="BK101" s="320"/>
      <c r="BL101" s="317"/>
      <c r="BM101" s="318"/>
      <c r="BN101" s="318"/>
      <c r="BO101" s="319"/>
      <c r="BP101" s="330"/>
      <c r="BQ101" s="330"/>
      <c r="BR101" s="330"/>
      <c r="BS101" s="330"/>
      <c r="BT101" s="237"/>
      <c r="BU101" s="237"/>
      <c r="BV101" s="237"/>
      <c r="BW101" s="237"/>
      <c r="BX101" s="237"/>
      <c r="BY101" s="237"/>
      <c r="BZ101" s="237"/>
      <c r="CA101" s="237"/>
      <c r="CB101" s="237"/>
      <c r="CC101" s="237"/>
      <c r="CD101" s="237"/>
      <c r="CE101" s="237"/>
      <c r="CF101" s="300"/>
      <c r="CG101" s="300"/>
      <c r="CH101" s="300"/>
      <c r="CI101" s="301"/>
      <c r="CS101" s="221"/>
      <c r="CT101" s="221"/>
      <c r="CU101" s="221"/>
      <c r="CV101" s="221"/>
      <c r="CY101" s="126"/>
      <c r="CZ101" s="126"/>
      <c r="DA101" s="126"/>
      <c r="DB101" s="215"/>
      <c r="DC101" s="216"/>
      <c r="DD101" s="216"/>
      <c r="DE101" s="216"/>
      <c r="DF101" s="216"/>
      <c r="DG101" s="216"/>
      <c r="DH101" s="216"/>
      <c r="DI101" s="216"/>
      <c r="DJ101" s="216"/>
      <c r="DK101" s="216"/>
      <c r="DL101" s="217"/>
      <c r="DM101" s="126"/>
      <c r="DN101" s="86"/>
      <c r="DO101" s="210"/>
      <c r="DP101" s="210"/>
      <c r="DQ101" s="210"/>
      <c r="DR101" s="209"/>
      <c r="DS101" s="206"/>
      <c r="DT101" s="206"/>
      <c r="DU101" s="206"/>
      <c r="DV101" s="208"/>
      <c r="DW101" s="126"/>
      <c r="DX101" s="126"/>
      <c r="DY101" s="126"/>
      <c r="DZ101" s="126"/>
      <c r="EA101" s="126"/>
      <c r="EB101" s="126"/>
      <c r="EC101" s="126"/>
      <c r="ED101" s="126"/>
      <c r="EE101" s="126"/>
      <c r="EF101" s="126"/>
      <c r="EG101" s="126"/>
      <c r="EH101" s="126"/>
      <c r="EI101" s="126"/>
      <c r="EJ101" s="184"/>
      <c r="EK101" s="126"/>
      <c r="EL101" s="126"/>
    </row>
    <row r="102" spans="2:146" ht="8" customHeight="1" x14ac:dyDescent="0.2">
      <c r="B102" s="351" t="str">
        <f>AY72</f>
        <v>THA</v>
      </c>
      <c r="C102" s="352"/>
      <c r="D102" s="352"/>
      <c r="E102" s="352"/>
      <c r="F102" s="352"/>
      <c r="G102" s="352"/>
      <c r="H102" s="353"/>
      <c r="I102" s="305" t="str">
        <f>'schedule&amp;Resuits'!I33</f>
        <v>●</v>
      </c>
      <c r="J102" s="306"/>
      <c r="K102" s="306"/>
      <c r="L102" s="306"/>
      <c r="M102" s="306"/>
      <c r="N102" s="306"/>
      <c r="O102" s="306"/>
      <c r="P102" s="306"/>
      <c r="Q102" s="307"/>
      <c r="R102" s="305" t="str">
        <f>'schedule&amp;Resuits'!O23</f>
        <v>●</v>
      </c>
      <c r="S102" s="306"/>
      <c r="T102" s="306"/>
      <c r="U102" s="306"/>
      <c r="V102" s="306"/>
      <c r="W102" s="306"/>
      <c r="X102" s="306"/>
      <c r="Y102" s="306"/>
      <c r="Z102" s="307"/>
      <c r="AA102" s="354"/>
      <c r="AB102" s="355"/>
      <c r="AC102" s="355"/>
      <c r="AD102" s="355"/>
      <c r="AE102" s="355"/>
      <c r="AF102" s="355"/>
      <c r="AG102" s="355"/>
      <c r="AH102" s="355"/>
      <c r="AI102" s="356"/>
      <c r="AJ102" s="305" t="str">
        <f>'schedule&amp;Resuits'!I37</f>
        <v>○</v>
      </c>
      <c r="AK102" s="306"/>
      <c r="AL102" s="306"/>
      <c r="AM102" s="306"/>
      <c r="AN102" s="306"/>
      <c r="AO102" s="306"/>
      <c r="AP102" s="306"/>
      <c r="AQ102" s="306"/>
      <c r="AR102" s="307"/>
      <c r="AS102" s="305"/>
      <c r="AT102" s="306"/>
      <c r="AU102" s="306"/>
      <c r="AV102" s="306"/>
      <c r="AW102" s="306"/>
      <c r="AX102" s="306"/>
      <c r="AY102" s="306"/>
      <c r="AZ102" s="306"/>
      <c r="BA102" s="307"/>
      <c r="BB102" s="50"/>
      <c r="BC102" s="317">
        <f t="shared" ref="BC102" si="21">COUNTIF(I102:BA109,"○")</f>
        <v>1</v>
      </c>
      <c r="BD102" s="318"/>
      <c r="BE102" s="319"/>
      <c r="BF102" s="317">
        <f t="shared" ref="BF102" si="22">COUNTIF(I102:BA109,"△")</f>
        <v>0</v>
      </c>
      <c r="BG102" s="318"/>
      <c r="BH102" s="320"/>
      <c r="BI102" s="321">
        <f t="shared" ref="BI102" si="23">COUNTIF(I102:BA109,"●")</f>
        <v>2</v>
      </c>
      <c r="BJ102" s="318"/>
      <c r="BK102" s="320"/>
      <c r="BL102" s="317">
        <f t="shared" ref="BL102" si="24">BC102*3+BF102*1</f>
        <v>3</v>
      </c>
      <c r="BM102" s="318"/>
      <c r="BN102" s="318"/>
      <c r="BO102" s="319"/>
      <c r="BP102" s="328">
        <f>RANK(BL102,BL86:BO117,0)</f>
        <v>3</v>
      </c>
      <c r="BQ102" s="328"/>
      <c r="BR102" s="328"/>
      <c r="BS102" s="328"/>
      <c r="BT102" s="236">
        <f>I105+R105+AJ105+AS105</f>
        <v>29</v>
      </c>
      <c r="BU102" s="236"/>
      <c r="BV102" s="236"/>
      <c r="BW102" s="236"/>
      <c r="BX102" s="236">
        <f>O105+AP105+X105+AY105</f>
        <v>34</v>
      </c>
      <c r="BY102" s="236"/>
      <c r="BZ102" s="236"/>
      <c r="CA102" s="236"/>
      <c r="CB102" s="236">
        <f>BT102-BX102</f>
        <v>-5</v>
      </c>
      <c r="CC102" s="236"/>
      <c r="CD102" s="236"/>
      <c r="CE102" s="236"/>
      <c r="CF102" s="296">
        <v>3</v>
      </c>
      <c r="CG102" s="296"/>
      <c r="CH102" s="296"/>
      <c r="CI102" s="297"/>
      <c r="CS102" s="221"/>
      <c r="CT102" s="221"/>
      <c r="CU102" s="221"/>
      <c r="CV102" s="221"/>
      <c r="CY102" s="126"/>
      <c r="CZ102" s="126"/>
      <c r="DA102" s="126"/>
      <c r="DB102" s="218"/>
      <c r="DC102" s="219"/>
      <c r="DD102" s="219"/>
      <c r="DE102" s="219"/>
      <c r="DF102" s="219"/>
      <c r="DG102" s="219"/>
      <c r="DH102" s="219"/>
      <c r="DI102" s="219"/>
      <c r="DJ102" s="219"/>
      <c r="DK102" s="219"/>
      <c r="DL102" s="220"/>
      <c r="DM102" s="126"/>
      <c r="DN102" s="86"/>
      <c r="DO102" s="210"/>
      <c r="DP102" s="210"/>
      <c r="DQ102" s="210"/>
      <c r="DR102" s="209"/>
      <c r="DS102" s="206"/>
      <c r="DT102" s="206"/>
      <c r="DU102" s="206"/>
      <c r="DV102" s="208"/>
      <c r="DW102" s="126"/>
      <c r="DX102" s="126"/>
      <c r="DY102" s="126"/>
      <c r="DZ102" s="126"/>
      <c r="EA102" s="126"/>
      <c r="EB102" s="126"/>
      <c r="EC102" s="126"/>
      <c r="ED102" s="126"/>
      <c r="EE102" s="126"/>
      <c r="EF102" s="126"/>
      <c r="EG102" s="126"/>
      <c r="EH102" s="126"/>
      <c r="EI102" s="126"/>
      <c r="EJ102" s="184"/>
      <c r="EK102" s="126"/>
      <c r="EL102" s="126"/>
    </row>
    <row r="103" spans="2:146" ht="8" customHeight="1" x14ac:dyDescent="0.2">
      <c r="B103" s="351"/>
      <c r="C103" s="352"/>
      <c r="D103" s="352"/>
      <c r="E103" s="352"/>
      <c r="F103" s="352"/>
      <c r="G103" s="352"/>
      <c r="H103" s="353"/>
      <c r="I103" s="308"/>
      <c r="J103" s="309"/>
      <c r="K103" s="309"/>
      <c r="L103" s="309"/>
      <c r="M103" s="309"/>
      <c r="N103" s="309"/>
      <c r="O103" s="309"/>
      <c r="P103" s="309"/>
      <c r="Q103" s="310"/>
      <c r="R103" s="308"/>
      <c r="S103" s="309"/>
      <c r="T103" s="309"/>
      <c r="U103" s="309"/>
      <c r="V103" s="309"/>
      <c r="W103" s="309"/>
      <c r="X103" s="309"/>
      <c r="Y103" s="309"/>
      <c r="Z103" s="310"/>
      <c r="AA103" s="357"/>
      <c r="AB103" s="358"/>
      <c r="AC103" s="358"/>
      <c r="AD103" s="358"/>
      <c r="AE103" s="358"/>
      <c r="AF103" s="358"/>
      <c r="AG103" s="358"/>
      <c r="AH103" s="358"/>
      <c r="AI103" s="359"/>
      <c r="AJ103" s="308"/>
      <c r="AK103" s="309"/>
      <c r="AL103" s="309"/>
      <c r="AM103" s="309"/>
      <c r="AN103" s="309"/>
      <c r="AO103" s="309"/>
      <c r="AP103" s="309"/>
      <c r="AQ103" s="309"/>
      <c r="AR103" s="310"/>
      <c r="AS103" s="308"/>
      <c r="AT103" s="309"/>
      <c r="AU103" s="309"/>
      <c r="AV103" s="309"/>
      <c r="AW103" s="309"/>
      <c r="AX103" s="309"/>
      <c r="AY103" s="309"/>
      <c r="AZ103" s="309"/>
      <c r="BA103" s="310"/>
      <c r="BB103" s="50"/>
      <c r="BC103" s="317"/>
      <c r="BD103" s="318"/>
      <c r="BE103" s="319"/>
      <c r="BF103" s="317"/>
      <c r="BG103" s="318"/>
      <c r="BH103" s="320"/>
      <c r="BI103" s="321"/>
      <c r="BJ103" s="318"/>
      <c r="BK103" s="320"/>
      <c r="BL103" s="317"/>
      <c r="BM103" s="318"/>
      <c r="BN103" s="318"/>
      <c r="BO103" s="319"/>
      <c r="BP103" s="329"/>
      <c r="BQ103" s="329"/>
      <c r="BR103" s="329"/>
      <c r="BS103" s="329"/>
      <c r="BT103" s="252"/>
      <c r="BU103" s="253"/>
      <c r="BV103" s="253"/>
      <c r="BW103" s="252"/>
      <c r="BX103" s="252"/>
      <c r="BY103" s="253"/>
      <c r="BZ103" s="253"/>
      <c r="CA103" s="252"/>
      <c r="CB103" s="252"/>
      <c r="CC103" s="253"/>
      <c r="CD103" s="253"/>
      <c r="CE103" s="252"/>
      <c r="CF103" s="298"/>
      <c r="CG103" s="298"/>
      <c r="CH103" s="298"/>
      <c r="CI103" s="299"/>
      <c r="CS103" s="221"/>
      <c r="CT103" s="221"/>
      <c r="CU103" s="221"/>
      <c r="CV103" s="221"/>
      <c r="CY103" s="126"/>
      <c r="CZ103" s="126"/>
      <c r="DA103" s="126"/>
      <c r="DB103" s="157"/>
      <c r="DC103" s="157"/>
      <c r="DD103" s="157"/>
      <c r="DE103" s="157"/>
      <c r="DF103" s="157"/>
      <c r="DG103" s="157"/>
      <c r="DH103" s="157"/>
      <c r="DI103" s="157"/>
      <c r="DJ103" s="157"/>
      <c r="DK103" s="157"/>
      <c r="DL103" s="157"/>
      <c r="DM103" s="126"/>
      <c r="DN103" s="126"/>
      <c r="DO103" s="126"/>
      <c r="DP103" s="126"/>
      <c r="DQ103" s="126"/>
      <c r="DR103" s="126"/>
      <c r="DS103" s="28"/>
      <c r="DT103" s="28"/>
      <c r="DU103" s="28"/>
      <c r="DV103" s="25"/>
      <c r="DW103" s="126"/>
      <c r="DX103" s="126"/>
      <c r="DY103" s="126"/>
      <c r="DZ103" s="126"/>
      <c r="EA103" s="126"/>
      <c r="EB103" s="126"/>
      <c r="EC103" s="126"/>
      <c r="ED103" s="126"/>
      <c r="EE103" s="126"/>
      <c r="EF103" s="126"/>
      <c r="EG103" s="126"/>
      <c r="EH103" s="126"/>
      <c r="EI103" s="126"/>
      <c r="EJ103" s="184"/>
      <c r="EK103" s="126"/>
      <c r="EL103" s="126"/>
    </row>
    <row r="104" spans="2:146" ht="8" customHeight="1" x14ac:dyDescent="0.2">
      <c r="B104" s="351"/>
      <c r="C104" s="352"/>
      <c r="D104" s="352"/>
      <c r="E104" s="352"/>
      <c r="F104" s="352"/>
      <c r="G104" s="352"/>
      <c r="H104" s="353"/>
      <c r="I104" s="308"/>
      <c r="J104" s="309"/>
      <c r="K104" s="309"/>
      <c r="L104" s="309"/>
      <c r="M104" s="309"/>
      <c r="N104" s="309"/>
      <c r="O104" s="309"/>
      <c r="P104" s="309"/>
      <c r="Q104" s="310"/>
      <c r="R104" s="308"/>
      <c r="S104" s="309"/>
      <c r="T104" s="309"/>
      <c r="U104" s="309"/>
      <c r="V104" s="309"/>
      <c r="W104" s="309"/>
      <c r="X104" s="309"/>
      <c r="Y104" s="309"/>
      <c r="Z104" s="310"/>
      <c r="AA104" s="357"/>
      <c r="AB104" s="358"/>
      <c r="AC104" s="358"/>
      <c r="AD104" s="358"/>
      <c r="AE104" s="358"/>
      <c r="AF104" s="358"/>
      <c r="AG104" s="358"/>
      <c r="AH104" s="358"/>
      <c r="AI104" s="359"/>
      <c r="AJ104" s="308"/>
      <c r="AK104" s="309"/>
      <c r="AL104" s="309"/>
      <c r="AM104" s="309"/>
      <c r="AN104" s="309"/>
      <c r="AO104" s="309"/>
      <c r="AP104" s="309"/>
      <c r="AQ104" s="309"/>
      <c r="AR104" s="310"/>
      <c r="AS104" s="308"/>
      <c r="AT104" s="309"/>
      <c r="AU104" s="309"/>
      <c r="AV104" s="309"/>
      <c r="AW104" s="309"/>
      <c r="AX104" s="309"/>
      <c r="AY104" s="309"/>
      <c r="AZ104" s="309"/>
      <c r="BA104" s="310"/>
      <c r="BB104" s="50"/>
      <c r="BC104" s="317"/>
      <c r="BD104" s="318"/>
      <c r="BE104" s="319"/>
      <c r="BF104" s="317"/>
      <c r="BG104" s="318"/>
      <c r="BH104" s="320"/>
      <c r="BI104" s="321"/>
      <c r="BJ104" s="318"/>
      <c r="BK104" s="320"/>
      <c r="BL104" s="317"/>
      <c r="BM104" s="318"/>
      <c r="BN104" s="318"/>
      <c r="BO104" s="319"/>
      <c r="BP104" s="329"/>
      <c r="BQ104" s="329"/>
      <c r="BR104" s="329"/>
      <c r="BS104" s="329"/>
      <c r="BT104" s="252"/>
      <c r="BU104" s="253"/>
      <c r="BV104" s="253"/>
      <c r="BW104" s="252"/>
      <c r="BX104" s="252"/>
      <c r="BY104" s="253"/>
      <c r="BZ104" s="253"/>
      <c r="CA104" s="252"/>
      <c r="CB104" s="252"/>
      <c r="CC104" s="253"/>
      <c r="CD104" s="253"/>
      <c r="CE104" s="252"/>
      <c r="CF104" s="298"/>
      <c r="CG104" s="298"/>
      <c r="CH104" s="298"/>
      <c r="CI104" s="299"/>
      <c r="CY104" s="126"/>
      <c r="CZ104" s="126"/>
      <c r="DA104" s="126"/>
      <c r="DB104" s="74"/>
      <c r="DC104" s="74"/>
      <c r="DD104" s="74"/>
      <c r="DE104" s="75"/>
      <c r="DF104" s="76"/>
      <c r="DG104" s="77"/>
      <c r="DH104" s="77"/>
      <c r="DI104" s="77"/>
      <c r="DJ104" s="76"/>
      <c r="DK104" s="76"/>
      <c r="DL104" s="76"/>
      <c r="DM104" s="124"/>
      <c r="DN104" s="124"/>
      <c r="DO104" s="124"/>
      <c r="DP104" s="124"/>
      <c r="DQ104" s="62"/>
      <c r="DR104" s="124"/>
      <c r="DS104" s="26"/>
      <c r="DT104" s="26"/>
      <c r="DU104" s="25"/>
      <c r="DV104" s="125"/>
      <c r="DW104" s="125"/>
      <c r="DX104" s="125"/>
      <c r="DY104" s="125"/>
      <c r="DZ104" s="125"/>
      <c r="EA104" s="125"/>
      <c r="EB104" s="125"/>
      <c r="EC104" s="125"/>
      <c r="ED104" s="25"/>
      <c r="EE104" s="124"/>
      <c r="EF104" s="26"/>
      <c r="EG104" s="26"/>
      <c r="EH104" s="62"/>
      <c r="EI104" s="124"/>
      <c r="EJ104" s="189"/>
      <c r="EK104" s="201"/>
      <c r="EL104" s="126"/>
    </row>
    <row r="105" spans="2:146" ht="8" customHeight="1" x14ac:dyDescent="0.2">
      <c r="B105" s="351"/>
      <c r="C105" s="352"/>
      <c r="D105" s="352"/>
      <c r="E105" s="352"/>
      <c r="F105" s="352"/>
      <c r="G105" s="352"/>
      <c r="H105" s="353"/>
      <c r="I105" s="315">
        <f>AG89</f>
        <v>3</v>
      </c>
      <c r="J105" s="316"/>
      <c r="K105" s="316"/>
      <c r="L105" s="238" t="s">
        <v>46</v>
      </c>
      <c r="M105" s="238"/>
      <c r="N105" s="238"/>
      <c r="O105" s="254">
        <f>AA89</f>
        <v>13</v>
      </c>
      <c r="P105" s="254"/>
      <c r="Q105" s="255"/>
      <c r="R105" s="315">
        <f>AG97</f>
        <v>12</v>
      </c>
      <c r="S105" s="316"/>
      <c r="T105" s="316"/>
      <c r="U105" s="238" t="s">
        <v>46</v>
      </c>
      <c r="V105" s="238"/>
      <c r="W105" s="238"/>
      <c r="X105" s="254">
        <f>AA97</f>
        <v>17</v>
      </c>
      <c r="Y105" s="254"/>
      <c r="Z105" s="255"/>
      <c r="AA105" s="357"/>
      <c r="AB105" s="358"/>
      <c r="AC105" s="358"/>
      <c r="AD105" s="358"/>
      <c r="AE105" s="358"/>
      <c r="AF105" s="358"/>
      <c r="AG105" s="358"/>
      <c r="AH105" s="358"/>
      <c r="AI105" s="359"/>
      <c r="AJ105" s="315">
        <f>'schedule&amp;Resuits'!K37</f>
        <v>14</v>
      </c>
      <c r="AK105" s="316"/>
      <c r="AL105" s="316"/>
      <c r="AM105" s="238" t="s">
        <v>46</v>
      </c>
      <c r="AN105" s="238"/>
      <c r="AO105" s="238"/>
      <c r="AP105" s="254">
        <f>'schedule&amp;Resuits'!M37</f>
        <v>4</v>
      </c>
      <c r="AQ105" s="254"/>
      <c r="AR105" s="255"/>
      <c r="AS105" s="315"/>
      <c r="AT105" s="316"/>
      <c r="AU105" s="316"/>
      <c r="AV105" s="238"/>
      <c r="AW105" s="238"/>
      <c r="AX105" s="238"/>
      <c r="AY105" s="254"/>
      <c r="AZ105" s="254"/>
      <c r="BA105" s="255"/>
      <c r="BB105" s="51"/>
      <c r="BC105" s="317"/>
      <c r="BD105" s="318"/>
      <c r="BE105" s="319"/>
      <c r="BF105" s="317"/>
      <c r="BG105" s="318"/>
      <c r="BH105" s="320"/>
      <c r="BI105" s="321"/>
      <c r="BJ105" s="318"/>
      <c r="BK105" s="320"/>
      <c r="BL105" s="317"/>
      <c r="BM105" s="318"/>
      <c r="BN105" s="318"/>
      <c r="BO105" s="319"/>
      <c r="BP105" s="329"/>
      <c r="BQ105" s="329"/>
      <c r="BR105" s="329"/>
      <c r="BS105" s="329"/>
      <c r="BT105" s="252"/>
      <c r="BU105" s="253"/>
      <c r="BV105" s="253"/>
      <c r="BW105" s="252"/>
      <c r="BX105" s="252"/>
      <c r="BY105" s="253"/>
      <c r="BZ105" s="253"/>
      <c r="CA105" s="252"/>
      <c r="CB105" s="252"/>
      <c r="CC105" s="253"/>
      <c r="CD105" s="253"/>
      <c r="CE105" s="252"/>
      <c r="CF105" s="298"/>
      <c r="CG105" s="298"/>
      <c r="CH105" s="298"/>
      <c r="CI105" s="299"/>
      <c r="CY105" s="126"/>
      <c r="CZ105" s="126"/>
      <c r="DA105" s="126"/>
      <c r="DB105" s="74"/>
      <c r="DC105" s="74"/>
      <c r="DD105" s="74"/>
      <c r="DE105" s="75"/>
      <c r="DF105" s="74"/>
      <c r="DG105" s="74"/>
      <c r="DH105" s="74"/>
      <c r="DI105" s="77"/>
      <c r="DJ105" s="76"/>
      <c r="DK105" s="76"/>
      <c r="DL105" s="76"/>
      <c r="DM105" s="124"/>
      <c r="DN105" s="124"/>
      <c r="DO105" s="124"/>
      <c r="DP105" s="124"/>
      <c r="DQ105" s="62"/>
      <c r="DR105" s="125"/>
      <c r="DS105" s="125"/>
      <c r="DT105" s="125"/>
      <c r="DU105" s="25"/>
      <c r="DV105" s="125"/>
      <c r="DW105" s="125"/>
      <c r="DX105" s="125"/>
      <c r="DY105" s="125"/>
      <c r="DZ105" s="125"/>
      <c r="EA105" s="125"/>
      <c r="EB105" s="125"/>
      <c r="EC105" s="125"/>
      <c r="ED105" s="25"/>
      <c r="EE105" s="66"/>
      <c r="EF105" s="66"/>
      <c r="EG105" s="66"/>
      <c r="EH105" s="62"/>
      <c r="EI105" s="124"/>
      <c r="EJ105" s="143"/>
      <c r="EK105" s="124"/>
      <c r="EL105" s="126"/>
    </row>
    <row r="106" spans="2:146" ht="8" customHeight="1" x14ac:dyDescent="0.2">
      <c r="B106" s="351"/>
      <c r="C106" s="352"/>
      <c r="D106" s="352"/>
      <c r="E106" s="352"/>
      <c r="F106" s="352"/>
      <c r="G106" s="352"/>
      <c r="H106" s="353"/>
      <c r="I106" s="315"/>
      <c r="J106" s="316"/>
      <c r="K106" s="316"/>
      <c r="L106" s="238"/>
      <c r="M106" s="238"/>
      <c r="N106" s="238"/>
      <c r="O106" s="254"/>
      <c r="P106" s="254"/>
      <c r="Q106" s="255"/>
      <c r="R106" s="315"/>
      <c r="S106" s="316"/>
      <c r="T106" s="316"/>
      <c r="U106" s="238"/>
      <c r="V106" s="238"/>
      <c r="W106" s="238"/>
      <c r="X106" s="254"/>
      <c r="Y106" s="254"/>
      <c r="Z106" s="255"/>
      <c r="AA106" s="357"/>
      <c r="AB106" s="358"/>
      <c r="AC106" s="358"/>
      <c r="AD106" s="358"/>
      <c r="AE106" s="358"/>
      <c r="AF106" s="358"/>
      <c r="AG106" s="358"/>
      <c r="AH106" s="358"/>
      <c r="AI106" s="359"/>
      <c r="AJ106" s="315"/>
      <c r="AK106" s="316"/>
      <c r="AL106" s="316"/>
      <c r="AM106" s="238"/>
      <c r="AN106" s="238"/>
      <c r="AO106" s="238"/>
      <c r="AP106" s="254"/>
      <c r="AQ106" s="254"/>
      <c r="AR106" s="255"/>
      <c r="AS106" s="315"/>
      <c r="AT106" s="316"/>
      <c r="AU106" s="316"/>
      <c r="AV106" s="238"/>
      <c r="AW106" s="238"/>
      <c r="AX106" s="238"/>
      <c r="AY106" s="254"/>
      <c r="AZ106" s="254"/>
      <c r="BA106" s="255"/>
      <c r="BB106" s="51"/>
      <c r="BC106" s="317"/>
      <c r="BD106" s="318"/>
      <c r="BE106" s="319"/>
      <c r="BF106" s="317"/>
      <c r="BG106" s="318"/>
      <c r="BH106" s="320"/>
      <c r="BI106" s="321"/>
      <c r="BJ106" s="318"/>
      <c r="BK106" s="320"/>
      <c r="BL106" s="317"/>
      <c r="BM106" s="318"/>
      <c r="BN106" s="318"/>
      <c r="BO106" s="319"/>
      <c r="BP106" s="329"/>
      <c r="BQ106" s="329"/>
      <c r="BR106" s="329"/>
      <c r="BS106" s="329"/>
      <c r="BT106" s="252"/>
      <c r="BU106" s="253"/>
      <c r="BV106" s="253"/>
      <c r="BW106" s="252"/>
      <c r="BX106" s="252"/>
      <c r="BY106" s="253"/>
      <c r="BZ106" s="253"/>
      <c r="CA106" s="252"/>
      <c r="CB106" s="252"/>
      <c r="CC106" s="253"/>
      <c r="CD106" s="253"/>
      <c r="CE106" s="252"/>
      <c r="CF106" s="298"/>
      <c r="CG106" s="298"/>
      <c r="CH106" s="298"/>
      <c r="CI106" s="299"/>
      <c r="CY106" s="126"/>
      <c r="CZ106" s="126"/>
      <c r="DA106" s="126"/>
      <c r="DB106" s="212" t="str">
        <f>'schedule&amp;Resuits'!G58</f>
        <v>THA</v>
      </c>
      <c r="DC106" s="213"/>
      <c r="DD106" s="213"/>
      <c r="DE106" s="213"/>
      <c r="DF106" s="213"/>
      <c r="DG106" s="213"/>
      <c r="DH106" s="213"/>
      <c r="DI106" s="213"/>
      <c r="DJ106" s="213"/>
      <c r="DK106" s="213"/>
      <c r="DL106" s="214"/>
      <c r="DM106" s="126"/>
      <c r="DN106" s="86"/>
      <c r="DO106" s="210">
        <f>'schedule&amp;Resuits'!K58</f>
        <v>16</v>
      </c>
      <c r="DP106" s="210"/>
      <c r="DQ106" s="210"/>
      <c r="DR106" s="205" t="s">
        <v>54</v>
      </c>
      <c r="DS106" s="206">
        <f>'schedule&amp;Resuits'!J58</f>
        <v>5</v>
      </c>
      <c r="DT106" s="206"/>
      <c r="DU106" s="206"/>
      <c r="DV106" s="208" t="s">
        <v>55</v>
      </c>
      <c r="DW106" s="126"/>
      <c r="DX106" s="126"/>
      <c r="DY106" s="126"/>
      <c r="DZ106" s="126"/>
      <c r="EA106" s="126"/>
      <c r="EB106" s="126"/>
      <c r="EC106" s="126"/>
      <c r="ED106" s="126"/>
      <c r="EE106" s="126"/>
      <c r="EF106" s="126"/>
      <c r="EG106" s="126"/>
      <c r="EH106" s="126"/>
      <c r="EI106" s="126"/>
      <c r="EJ106" s="143"/>
      <c r="EK106" s="124"/>
      <c r="EL106" s="126"/>
    </row>
    <row r="107" spans="2:146" ht="8" customHeight="1" x14ac:dyDescent="0.2">
      <c r="B107" s="351"/>
      <c r="C107" s="352"/>
      <c r="D107" s="352"/>
      <c r="E107" s="352"/>
      <c r="F107" s="352"/>
      <c r="G107" s="352"/>
      <c r="H107" s="353"/>
      <c r="I107" s="315"/>
      <c r="J107" s="316"/>
      <c r="K107" s="316"/>
      <c r="L107" s="238"/>
      <c r="M107" s="238"/>
      <c r="N107" s="238"/>
      <c r="O107" s="254"/>
      <c r="P107" s="254"/>
      <c r="Q107" s="255"/>
      <c r="R107" s="315"/>
      <c r="S107" s="316"/>
      <c r="T107" s="316"/>
      <c r="U107" s="238"/>
      <c r="V107" s="238"/>
      <c r="W107" s="238"/>
      <c r="X107" s="254"/>
      <c r="Y107" s="254"/>
      <c r="Z107" s="255"/>
      <c r="AA107" s="357"/>
      <c r="AB107" s="358"/>
      <c r="AC107" s="358"/>
      <c r="AD107" s="358"/>
      <c r="AE107" s="358"/>
      <c r="AF107" s="358"/>
      <c r="AG107" s="358"/>
      <c r="AH107" s="358"/>
      <c r="AI107" s="359"/>
      <c r="AJ107" s="315"/>
      <c r="AK107" s="316"/>
      <c r="AL107" s="316"/>
      <c r="AM107" s="238"/>
      <c r="AN107" s="238"/>
      <c r="AO107" s="238"/>
      <c r="AP107" s="254"/>
      <c r="AQ107" s="254"/>
      <c r="AR107" s="255"/>
      <c r="AS107" s="315"/>
      <c r="AT107" s="316"/>
      <c r="AU107" s="316"/>
      <c r="AV107" s="238"/>
      <c r="AW107" s="238"/>
      <c r="AX107" s="238"/>
      <c r="AY107" s="254"/>
      <c r="AZ107" s="254"/>
      <c r="BA107" s="255"/>
      <c r="BB107" s="51"/>
      <c r="BC107" s="317"/>
      <c r="BD107" s="318"/>
      <c r="BE107" s="319"/>
      <c r="BF107" s="317"/>
      <c r="BG107" s="318"/>
      <c r="BH107" s="320"/>
      <c r="BI107" s="321"/>
      <c r="BJ107" s="318"/>
      <c r="BK107" s="320"/>
      <c r="BL107" s="317"/>
      <c r="BM107" s="318"/>
      <c r="BN107" s="318"/>
      <c r="BO107" s="319"/>
      <c r="BP107" s="329"/>
      <c r="BQ107" s="329"/>
      <c r="BR107" s="329"/>
      <c r="BS107" s="329"/>
      <c r="BT107" s="252"/>
      <c r="BU107" s="253"/>
      <c r="BV107" s="253"/>
      <c r="BW107" s="252"/>
      <c r="BX107" s="252"/>
      <c r="BY107" s="253"/>
      <c r="BZ107" s="253"/>
      <c r="CA107" s="252"/>
      <c r="CB107" s="252"/>
      <c r="CC107" s="253"/>
      <c r="CD107" s="253"/>
      <c r="CE107" s="252"/>
      <c r="CF107" s="298"/>
      <c r="CG107" s="298"/>
      <c r="CH107" s="298"/>
      <c r="CI107" s="299"/>
      <c r="CS107" s="221"/>
      <c r="CT107" s="221"/>
      <c r="CU107" s="221"/>
      <c r="CV107" s="221"/>
      <c r="CY107" s="126"/>
      <c r="CZ107" s="126"/>
      <c r="DA107" s="126"/>
      <c r="DB107" s="215"/>
      <c r="DC107" s="216"/>
      <c r="DD107" s="216"/>
      <c r="DE107" s="216"/>
      <c r="DF107" s="216"/>
      <c r="DG107" s="216"/>
      <c r="DH107" s="216"/>
      <c r="DI107" s="216"/>
      <c r="DJ107" s="216"/>
      <c r="DK107" s="216"/>
      <c r="DL107" s="217"/>
      <c r="DM107" s="126"/>
      <c r="DN107" s="86"/>
      <c r="DO107" s="210"/>
      <c r="DP107" s="210"/>
      <c r="DQ107" s="210"/>
      <c r="DR107" s="205"/>
      <c r="DS107" s="206"/>
      <c r="DT107" s="206"/>
      <c r="DU107" s="206"/>
      <c r="DV107" s="209"/>
      <c r="DW107" s="126"/>
      <c r="DX107" s="126"/>
      <c r="DY107" s="126"/>
      <c r="DZ107" s="126"/>
      <c r="EA107" s="126"/>
      <c r="EB107" s="126"/>
      <c r="EC107" s="126"/>
      <c r="ED107" s="126"/>
      <c r="EE107" s="126"/>
      <c r="EF107" s="126"/>
      <c r="EG107" s="126"/>
      <c r="EH107" s="126"/>
      <c r="EI107" s="126"/>
      <c r="EJ107" s="143"/>
      <c r="EK107" s="124"/>
      <c r="EL107" s="126"/>
    </row>
    <row r="108" spans="2:146" ht="8" customHeight="1" x14ac:dyDescent="0.2">
      <c r="B108" s="351"/>
      <c r="C108" s="352"/>
      <c r="D108" s="352"/>
      <c r="E108" s="352"/>
      <c r="F108" s="352"/>
      <c r="G108" s="352"/>
      <c r="H108" s="353"/>
      <c r="I108" s="303" t="s">
        <v>49</v>
      </c>
      <c r="J108" s="238"/>
      <c r="K108" s="238">
        <f>AF92</f>
        <v>1</v>
      </c>
      <c r="L108" s="238"/>
      <c r="M108" s="238" t="s">
        <v>46</v>
      </c>
      <c r="N108" s="238">
        <f>AC92</f>
        <v>4</v>
      </c>
      <c r="O108" s="238"/>
      <c r="P108" s="238" t="s">
        <v>50</v>
      </c>
      <c r="Q108" s="240"/>
      <c r="R108" s="303" t="s">
        <v>49</v>
      </c>
      <c r="S108" s="238"/>
      <c r="T108" s="238">
        <f>AF100</f>
        <v>5</v>
      </c>
      <c r="U108" s="238"/>
      <c r="V108" s="238" t="s">
        <v>46</v>
      </c>
      <c r="W108" s="238">
        <f>AC100</f>
        <v>11</v>
      </c>
      <c r="X108" s="238"/>
      <c r="Y108" s="238" t="s">
        <v>50</v>
      </c>
      <c r="Z108" s="240"/>
      <c r="AA108" s="357"/>
      <c r="AB108" s="358"/>
      <c r="AC108" s="358"/>
      <c r="AD108" s="358"/>
      <c r="AE108" s="358"/>
      <c r="AF108" s="358"/>
      <c r="AG108" s="358"/>
      <c r="AH108" s="358"/>
      <c r="AI108" s="359"/>
      <c r="AJ108" s="303" t="s">
        <v>49</v>
      </c>
      <c r="AK108" s="238"/>
      <c r="AL108" s="238">
        <f>'schedule&amp;Resuits'!J37</f>
        <v>14</v>
      </c>
      <c r="AM108" s="238"/>
      <c r="AN108" s="238" t="s">
        <v>46</v>
      </c>
      <c r="AO108" s="238">
        <f>'schedule&amp;Resuits'!N37</f>
        <v>4</v>
      </c>
      <c r="AP108" s="238"/>
      <c r="AQ108" s="238" t="s">
        <v>50</v>
      </c>
      <c r="AR108" s="240"/>
      <c r="AS108" s="303"/>
      <c r="AT108" s="238"/>
      <c r="AU108" s="238"/>
      <c r="AV108" s="238"/>
      <c r="AW108" s="238"/>
      <c r="AX108" s="238"/>
      <c r="AY108" s="238"/>
      <c r="AZ108" s="238"/>
      <c r="BA108" s="240"/>
      <c r="BB108" s="52"/>
      <c r="BC108" s="317"/>
      <c r="BD108" s="318"/>
      <c r="BE108" s="319"/>
      <c r="BF108" s="317"/>
      <c r="BG108" s="318"/>
      <c r="BH108" s="320"/>
      <c r="BI108" s="321"/>
      <c r="BJ108" s="318"/>
      <c r="BK108" s="320"/>
      <c r="BL108" s="317"/>
      <c r="BM108" s="318"/>
      <c r="BN108" s="318"/>
      <c r="BO108" s="319"/>
      <c r="BP108" s="329"/>
      <c r="BQ108" s="329"/>
      <c r="BR108" s="329"/>
      <c r="BS108" s="329"/>
      <c r="BT108" s="236">
        <f>K108+T108+AL108+AU108</f>
        <v>20</v>
      </c>
      <c r="BU108" s="236"/>
      <c r="BV108" s="236"/>
      <c r="BW108" s="236"/>
      <c r="BX108" s="236">
        <f>N108+W108+AO108+AX108</f>
        <v>19</v>
      </c>
      <c r="BY108" s="236"/>
      <c r="BZ108" s="236"/>
      <c r="CA108" s="236"/>
      <c r="CB108" s="236">
        <f t="shared" ref="CB108" si="25">BT108-BX108</f>
        <v>1</v>
      </c>
      <c r="CC108" s="236"/>
      <c r="CD108" s="236"/>
      <c r="CE108" s="236"/>
      <c r="CF108" s="298"/>
      <c r="CG108" s="298"/>
      <c r="CH108" s="298"/>
      <c r="CI108" s="299"/>
      <c r="CS108" s="221"/>
      <c r="CT108" s="221"/>
      <c r="CU108" s="221"/>
      <c r="CV108" s="221"/>
      <c r="CY108" s="126"/>
      <c r="CZ108" s="126"/>
      <c r="DA108" s="126"/>
      <c r="DB108" s="215"/>
      <c r="DC108" s="216"/>
      <c r="DD108" s="216"/>
      <c r="DE108" s="216"/>
      <c r="DF108" s="216"/>
      <c r="DG108" s="216"/>
      <c r="DH108" s="216"/>
      <c r="DI108" s="216"/>
      <c r="DJ108" s="216"/>
      <c r="DK108" s="216"/>
      <c r="DL108" s="217"/>
      <c r="DM108" s="126"/>
      <c r="DN108" s="86"/>
      <c r="DO108" s="210"/>
      <c r="DP108" s="210"/>
      <c r="DQ108" s="210"/>
      <c r="DR108" s="205"/>
      <c r="DS108" s="207"/>
      <c r="DT108" s="207"/>
      <c r="DU108" s="207"/>
      <c r="DV108" s="209"/>
      <c r="DW108" s="126"/>
      <c r="DX108" s="126"/>
      <c r="DY108" s="126"/>
      <c r="DZ108" s="86"/>
      <c r="EA108" s="210">
        <f>'schedule&amp;Resuits'!M64</f>
        <v>6</v>
      </c>
      <c r="EB108" s="210"/>
      <c r="EC108" s="210"/>
      <c r="ED108" s="205" t="s">
        <v>54</v>
      </c>
      <c r="EE108" s="206">
        <f>'schedule&amp;Resuits'!N64</f>
        <v>3</v>
      </c>
      <c r="EF108" s="206"/>
      <c r="EG108" s="206"/>
      <c r="EH108" s="208" t="s">
        <v>55</v>
      </c>
      <c r="EI108" s="126"/>
      <c r="EJ108" s="143"/>
      <c r="EK108" s="124"/>
      <c r="EL108" s="126"/>
    </row>
    <row r="109" spans="2:146" ht="8" customHeight="1" x14ac:dyDescent="0.2">
      <c r="B109" s="351"/>
      <c r="C109" s="352"/>
      <c r="D109" s="352"/>
      <c r="E109" s="352"/>
      <c r="F109" s="352"/>
      <c r="G109" s="352"/>
      <c r="H109" s="353"/>
      <c r="I109" s="304"/>
      <c r="J109" s="239"/>
      <c r="K109" s="239"/>
      <c r="L109" s="239"/>
      <c r="M109" s="239"/>
      <c r="N109" s="239"/>
      <c r="O109" s="239"/>
      <c r="P109" s="239"/>
      <c r="Q109" s="241"/>
      <c r="R109" s="304"/>
      <c r="S109" s="239"/>
      <c r="T109" s="239"/>
      <c r="U109" s="239"/>
      <c r="V109" s="239"/>
      <c r="W109" s="239"/>
      <c r="X109" s="239"/>
      <c r="Y109" s="239"/>
      <c r="Z109" s="241"/>
      <c r="AA109" s="360"/>
      <c r="AB109" s="361"/>
      <c r="AC109" s="361"/>
      <c r="AD109" s="361"/>
      <c r="AE109" s="361"/>
      <c r="AF109" s="361"/>
      <c r="AG109" s="361"/>
      <c r="AH109" s="361"/>
      <c r="AI109" s="362"/>
      <c r="AJ109" s="304"/>
      <c r="AK109" s="239"/>
      <c r="AL109" s="239"/>
      <c r="AM109" s="239"/>
      <c r="AN109" s="239"/>
      <c r="AO109" s="239"/>
      <c r="AP109" s="239"/>
      <c r="AQ109" s="239"/>
      <c r="AR109" s="241"/>
      <c r="AS109" s="304"/>
      <c r="AT109" s="239"/>
      <c r="AU109" s="239"/>
      <c r="AV109" s="239"/>
      <c r="AW109" s="239"/>
      <c r="AX109" s="239"/>
      <c r="AY109" s="239"/>
      <c r="AZ109" s="239"/>
      <c r="BA109" s="241"/>
      <c r="BB109" s="52"/>
      <c r="BC109" s="317"/>
      <c r="BD109" s="318"/>
      <c r="BE109" s="319"/>
      <c r="BF109" s="317"/>
      <c r="BG109" s="318"/>
      <c r="BH109" s="320"/>
      <c r="BI109" s="321"/>
      <c r="BJ109" s="318"/>
      <c r="BK109" s="320"/>
      <c r="BL109" s="317"/>
      <c r="BM109" s="318"/>
      <c r="BN109" s="318"/>
      <c r="BO109" s="319"/>
      <c r="BP109" s="330"/>
      <c r="BQ109" s="330"/>
      <c r="BR109" s="330"/>
      <c r="BS109" s="330"/>
      <c r="BT109" s="237"/>
      <c r="BU109" s="237"/>
      <c r="BV109" s="237"/>
      <c r="BW109" s="237"/>
      <c r="BX109" s="237"/>
      <c r="BY109" s="237"/>
      <c r="BZ109" s="237"/>
      <c r="CA109" s="237"/>
      <c r="CB109" s="237"/>
      <c r="CC109" s="237"/>
      <c r="CD109" s="237"/>
      <c r="CE109" s="237"/>
      <c r="CF109" s="300"/>
      <c r="CG109" s="300"/>
      <c r="CH109" s="300"/>
      <c r="CI109" s="301"/>
      <c r="CS109" s="221"/>
      <c r="CT109" s="221"/>
      <c r="CU109" s="221"/>
      <c r="CV109" s="221"/>
      <c r="CY109" s="126"/>
      <c r="CZ109" s="126"/>
      <c r="DA109" s="126"/>
      <c r="DB109" s="215"/>
      <c r="DC109" s="216"/>
      <c r="DD109" s="216"/>
      <c r="DE109" s="216"/>
      <c r="DF109" s="216"/>
      <c r="DG109" s="216"/>
      <c r="DH109" s="216"/>
      <c r="DI109" s="216"/>
      <c r="DJ109" s="216"/>
      <c r="DK109" s="216"/>
      <c r="DL109" s="217"/>
      <c r="DM109" s="186"/>
      <c r="DN109" s="179"/>
      <c r="DO109" s="179"/>
      <c r="DP109" s="179"/>
      <c r="DQ109" s="178"/>
      <c r="DR109" s="180"/>
      <c r="DS109" s="181"/>
      <c r="DT109" s="181"/>
      <c r="DU109" s="181"/>
      <c r="DV109" s="182"/>
      <c r="DW109" s="178"/>
      <c r="DX109" s="183"/>
      <c r="DY109" s="126"/>
      <c r="DZ109" s="86"/>
      <c r="EA109" s="210"/>
      <c r="EB109" s="210"/>
      <c r="EC109" s="210"/>
      <c r="ED109" s="205"/>
      <c r="EE109" s="206"/>
      <c r="EF109" s="206"/>
      <c r="EG109" s="206"/>
      <c r="EH109" s="209"/>
      <c r="EI109" s="126"/>
      <c r="EJ109" s="143"/>
      <c r="EK109" s="124"/>
      <c r="EL109" s="126"/>
    </row>
    <row r="110" spans="2:146" ht="8" customHeight="1" x14ac:dyDescent="0.2">
      <c r="B110" s="351" t="str">
        <f>BH72</f>
        <v>KAZ</v>
      </c>
      <c r="C110" s="352"/>
      <c r="D110" s="352"/>
      <c r="E110" s="352"/>
      <c r="F110" s="352"/>
      <c r="G110" s="352"/>
      <c r="H110" s="353"/>
      <c r="I110" s="305" t="str">
        <f>'schedule&amp;Resuits'!O17</f>
        <v>●</v>
      </c>
      <c r="J110" s="306"/>
      <c r="K110" s="306"/>
      <c r="L110" s="306"/>
      <c r="M110" s="306"/>
      <c r="N110" s="306"/>
      <c r="O110" s="306"/>
      <c r="P110" s="306"/>
      <c r="Q110" s="307"/>
      <c r="R110" s="305" t="str">
        <f>'schedule&amp;Resuits'!I27</f>
        <v>●</v>
      </c>
      <c r="S110" s="306"/>
      <c r="T110" s="306"/>
      <c r="U110" s="306"/>
      <c r="V110" s="306"/>
      <c r="W110" s="306"/>
      <c r="X110" s="306"/>
      <c r="Y110" s="306"/>
      <c r="Z110" s="307"/>
      <c r="AA110" s="305" t="str">
        <f>'schedule&amp;Resuits'!O37</f>
        <v>●</v>
      </c>
      <c r="AB110" s="306"/>
      <c r="AC110" s="306"/>
      <c r="AD110" s="306"/>
      <c r="AE110" s="306"/>
      <c r="AF110" s="306"/>
      <c r="AG110" s="306"/>
      <c r="AH110" s="306"/>
      <c r="AI110" s="307"/>
      <c r="AJ110" s="354"/>
      <c r="AK110" s="355"/>
      <c r="AL110" s="355"/>
      <c r="AM110" s="355"/>
      <c r="AN110" s="355"/>
      <c r="AO110" s="355"/>
      <c r="AP110" s="355"/>
      <c r="AQ110" s="355"/>
      <c r="AR110" s="356"/>
      <c r="AS110" s="305"/>
      <c r="AT110" s="306"/>
      <c r="AU110" s="306"/>
      <c r="AV110" s="306"/>
      <c r="AW110" s="306"/>
      <c r="AX110" s="306"/>
      <c r="AY110" s="306"/>
      <c r="AZ110" s="306"/>
      <c r="BA110" s="307"/>
      <c r="BB110" s="50"/>
      <c r="BC110" s="317">
        <f t="shared" ref="BC110" si="26">COUNTIF(I110:BA117,"○")</f>
        <v>0</v>
      </c>
      <c r="BD110" s="318"/>
      <c r="BE110" s="319"/>
      <c r="BF110" s="317">
        <f t="shared" ref="BF110" si="27">COUNTIF(I110:BA117,"△")</f>
        <v>0</v>
      </c>
      <c r="BG110" s="318"/>
      <c r="BH110" s="320"/>
      <c r="BI110" s="321">
        <f t="shared" ref="BI110" si="28">COUNTIF(I110:BA117,"●")</f>
        <v>3</v>
      </c>
      <c r="BJ110" s="318"/>
      <c r="BK110" s="320"/>
      <c r="BL110" s="317">
        <f t="shared" ref="BL110" si="29">BC110*3+BF110*1</f>
        <v>0</v>
      </c>
      <c r="BM110" s="318"/>
      <c r="BN110" s="318"/>
      <c r="BO110" s="319"/>
      <c r="BP110" s="328">
        <f>RANK(BL110,BL86:BO117,0)</f>
        <v>4</v>
      </c>
      <c r="BQ110" s="328"/>
      <c r="BR110" s="328"/>
      <c r="BS110" s="328"/>
      <c r="BT110" s="236">
        <f>I113+R113+AA113+AS113</f>
        <v>6</v>
      </c>
      <c r="BU110" s="236"/>
      <c r="BV110" s="236"/>
      <c r="BW110" s="236"/>
      <c r="BX110" s="236">
        <f>O113+AG113+X113+AY113</f>
        <v>36</v>
      </c>
      <c r="BY110" s="236"/>
      <c r="BZ110" s="236"/>
      <c r="CA110" s="236"/>
      <c r="CB110" s="236">
        <f t="shared" ref="CB110" si="30">BT110-BX110</f>
        <v>-30</v>
      </c>
      <c r="CC110" s="236"/>
      <c r="CD110" s="236"/>
      <c r="CE110" s="236"/>
      <c r="CF110" s="296">
        <v>4</v>
      </c>
      <c r="CG110" s="296"/>
      <c r="CH110" s="296"/>
      <c r="CI110" s="297"/>
      <c r="CY110" s="126"/>
      <c r="CZ110" s="126"/>
      <c r="DA110" s="126"/>
      <c r="DB110" s="218"/>
      <c r="DC110" s="219"/>
      <c r="DD110" s="219"/>
      <c r="DE110" s="219"/>
      <c r="DF110" s="219"/>
      <c r="DG110" s="219"/>
      <c r="DH110" s="219"/>
      <c r="DI110" s="219"/>
      <c r="DJ110" s="219"/>
      <c r="DK110" s="219"/>
      <c r="DL110" s="220"/>
      <c r="DM110" s="126"/>
      <c r="DN110" s="126"/>
      <c r="DO110" s="126"/>
      <c r="DP110" s="126"/>
      <c r="DQ110" s="126"/>
      <c r="DR110" s="126"/>
      <c r="DS110" s="126"/>
      <c r="DT110" s="126"/>
      <c r="DU110" s="126"/>
      <c r="DV110" s="126"/>
      <c r="DW110" s="126"/>
      <c r="DX110" s="184"/>
      <c r="DY110" s="126"/>
      <c r="DZ110" s="86"/>
      <c r="EA110" s="210"/>
      <c r="EB110" s="210"/>
      <c r="EC110" s="210"/>
      <c r="ED110" s="205"/>
      <c r="EE110" s="207"/>
      <c r="EF110" s="207"/>
      <c r="EG110" s="207"/>
      <c r="EH110" s="209"/>
      <c r="EI110" s="126"/>
      <c r="EJ110" s="143"/>
      <c r="EK110" s="124"/>
      <c r="EL110" s="126"/>
    </row>
    <row r="111" spans="2:146" ht="8" customHeight="1" x14ac:dyDescent="0.2">
      <c r="B111" s="351"/>
      <c r="C111" s="352"/>
      <c r="D111" s="352"/>
      <c r="E111" s="352"/>
      <c r="F111" s="352"/>
      <c r="G111" s="352"/>
      <c r="H111" s="353"/>
      <c r="I111" s="308"/>
      <c r="J111" s="309"/>
      <c r="K111" s="309"/>
      <c r="L111" s="309"/>
      <c r="M111" s="309"/>
      <c r="N111" s="309"/>
      <c r="O111" s="309"/>
      <c r="P111" s="309"/>
      <c r="Q111" s="310"/>
      <c r="R111" s="308"/>
      <c r="S111" s="309"/>
      <c r="T111" s="309"/>
      <c r="U111" s="309"/>
      <c r="V111" s="309"/>
      <c r="W111" s="309"/>
      <c r="X111" s="309"/>
      <c r="Y111" s="309"/>
      <c r="Z111" s="310"/>
      <c r="AA111" s="308"/>
      <c r="AB111" s="309"/>
      <c r="AC111" s="309"/>
      <c r="AD111" s="309"/>
      <c r="AE111" s="309"/>
      <c r="AF111" s="309"/>
      <c r="AG111" s="309"/>
      <c r="AH111" s="309"/>
      <c r="AI111" s="310"/>
      <c r="AJ111" s="357"/>
      <c r="AK111" s="358"/>
      <c r="AL111" s="358"/>
      <c r="AM111" s="358"/>
      <c r="AN111" s="358"/>
      <c r="AO111" s="358"/>
      <c r="AP111" s="358"/>
      <c r="AQ111" s="358"/>
      <c r="AR111" s="359"/>
      <c r="AS111" s="308"/>
      <c r="AT111" s="309"/>
      <c r="AU111" s="309"/>
      <c r="AV111" s="309"/>
      <c r="AW111" s="309"/>
      <c r="AX111" s="309"/>
      <c r="AY111" s="309"/>
      <c r="AZ111" s="309"/>
      <c r="BA111" s="310"/>
      <c r="BB111" s="50"/>
      <c r="BC111" s="317"/>
      <c r="BD111" s="318"/>
      <c r="BE111" s="319"/>
      <c r="BF111" s="317"/>
      <c r="BG111" s="318"/>
      <c r="BH111" s="320"/>
      <c r="BI111" s="321"/>
      <c r="BJ111" s="318"/>
      <c r="BK111" s="320"/>
      <c r="BL111" s="317"/>
      <c r="BM111" s="318"/>
      <c r="BN111" s="318"/>
      <c r="BO111" s="319"/>
      <c r="BP111" s="329"/>
      <c r="BQ111" s="329"/>
      <c r="BR111" s="329"/>
      <c r="BS111" s="329"/>
      <c r="BT111" s="252"/>
      <c r="BU111" s="253"/>
      <c r="BV111" s="253"/>
      <c r="BW111" s="252"/>
      <c r="BX111" s="252"/>
      <c r="BY111" s="253"/>
      <c r="BZ111" s="253"/>
      <c r="CA111" s="252"/>
      <c r="CB111" s="252"/>
      <c r="CC111" s="253"/>
      <c r="CD111" s="253"/>
      <c r="CE111" s="252"/>
      <c r="CF111" s="298"/>
      <c r="CG111" s="298"/>
      <c r="CH111" s="298"/>
      <c r="CI111" s="299"/>
      <c r="CX111" s="74"/>
      <c r="CY111" s="74"/>
      <c r="CZ111" s="74"/>
      <c r="DA111" s="126"/>
      <c r="DB111" s="157"/>
      <c r="DC111" s="158"/>
      <c r="DD111" s="157"/>
      <c r="DE111" s="157"/>
      <c r="DF111" s="157"/>
      <c r="DG111" s="157"/>
      <c r="DH111" s="157"/>
      <c r="DI111" s="157"/>
      <c r="DJ111" s="157"/>
      <c r="DK111" s="157"/>
      <c r="DL111" s="157"/>
      <c r="DM111" s="126"/>
      <c r="DN111" s="126"/>
      <c r="DO111" s="126"/>
      <c r="DP111" s="126"/>
      <c r="DQ111" s="126"/>
      <c r="DR111" s="126"/>
      <c r="DS111" s="126"/>
      <c r="DT111" s="126"/>
      <c r="DU111" s="126"/>
      <c r="DV111" s="126"/>
      <c r="DW111" s="126"/>
      <c r="DX111" s="185"/>
      <c r="DY111" s="178"/>
      <c r="DZ111" s="178"/>
      <c r="EA111" s="178"/>
      <c r="EB111" s="178"/>
      <c r="EC111" s="178"/>
      <c r="ED111" s="178"/>
      <c r="EE111" s="178"/>
      <c r="EF111" s="178"/>
      <c r="EG111" s="178"/>
      <c r="EH111" s="178"/>
      <c r="EI111" s="178"/>
      <c r="EJ111" s="188"/>
      <c r="EK111" s="124"/>
      <c r="EL111" s="126"/>
    </row>
    <row r="112" spans="2:146" ht="8" customHeight="1" x14ac:dyDescent="0.2">
      <c r="B112" s="351"/>
      <c r="C112" s="352"/>
      <c r="D112" s="352"/>
      <c r="E112" s="352"/>
      <c r="F112" s="352"/>
      <c r="G112" s="352"/>
      <c r="H112" s="353"/>
      <c r="I112" s="308"/>
      <c r="J112" s="309"/>
      <c r="K112" s="309"/>
      <c r="L112" s="309"/>
      <c r="M112" s="309"/>
      <c r="N112" s="309"/>
      <c r="O112" s="309"/>
      <c r="P112" s="309"/>
      <c r="Q112" s="310"/>
      <c r="R112" s="308"/>
      <c r="S112" s="309"/>
      <c r="T112" s="309"/>
      <c r="U112" s="309"/>
      <c r="V112" s="309"/>
      <c r="W112" s="309"/>
      <c r="X112" s="309"/>
      <c r="Y112" s="309"/>
      <c r="Z112" s="310"/>
      <c r="AA112" s="308"/>
      <c r="AB112" s="309"/>
      <c r="AC112" s="309"/>
      <c r="AD112" s="309"/>
      <c r="AE112" s="309"/>
      <c r="AF112" s="309"/>
      <c r="AG112" s="309"/>
      <c r="AH112" s="309"/>
      <c r="AI112" s="310"/>
      <c r="AJ112" s="357"/>
      <c r="AK112" s="358"/>
      <c r="AL112" s="358"/>
      <c r="AM112" s="358"/>
      <c r="AN112" s="358"/>
      <c r="AO112" s="358"/>
      <c r="AP112" s="358"/>
      <c r="AQ112" s="358"/>
      <c r="AR112" s="359"/>
      <c r="AS112" s="308"/>
      <c r="AT112" s="309"/>
      <c r="AU112" s="309"/>
      <c r="AV112" s="309"/>
      <c r="AW112" s="309"/>
      <c r="AX112" s="309"/>
      <c r="AY112" s="309"/>
      <c r="AZ112" s="309"/>
      <c r="BA112" s="310"/>
      <c r="BB112" s="50"/>
      <c r="BC112" s="317"/>
      <c r="BD112" s="318"/>
      <c r="BE112" s="319"/>
      <c r="BF112" s="317"/>
      <c r="BG112" s="318"/>
      <c r="BH112" s="320"/>
      <c r="BI112" s="321"/>
      <c r="BJ112" s="318"/>
      <c r="BK112" s="320"/>
      <c r="BL112" s="317"/>
      <c r="BM112" s="318"/>
      <c r="BN112" s="318"/>
      <c r="BO112" s="319"/>
      <c r="BP112" s="329"/>
      <c r="BQ112" s="329"/>
      <c r="BR112" s="329"/>
      <c r="BS112" s="329"/>
      <c r="BT112" s="252"/>
      <c r="BU112" s="253"/>
      <c r="BV112" s="253"/>
      <c r="BW112" s="252"/>
      <c r="BX112" s="252"/>
      <c r="BY112" s="253"/>
      <c r="BZ112" s="253"/>
      <c r="CA112" s="252"/>
      <c r="CB112" s="252"/>
      <c r="CC112" s="253"/>
      <c r="CD112" s="253"/>
      <c r="CE112" s="252"/>
      <c r="CF112" s="298"/>
      <c r="CG112" s="298"/>
      <c r="CH112" s="298"/>
      <c r="CI112" s="299"/>
      <c r="CX112" s="74"/>
      <c r="CY112" s="74"/>
      <c r="CZ112" s="74"/>
      <c r="DA112" s="126"/>
      <c r="DB112" s="212" t="str">
        <f>'schedule&amp;Resuits'!P58</f>
        <v>IRQ</v>
      </c>
      <c r="DC112" s="213"/>
      <c r="DD112" s="213"/>
      <c r="DE112" s="213"/>
      <c r="DF112" s="213"/>
      <c r="DG112" s="213"/>
      <c r="DH112" s="213"/>
      <c r="DI112" s="213"/>
      <c r="DJ112" s="213"/>
      <c r="DK112" s="213"/>
      <c r="DL112" s="214"/>
      <c r="DM112" s="126"/>
      <c r="DN112" s="126"/>
      <c r="DO112" s="126"/>
      <c r="DP112" s="126"/>
      <c r="DQ112" s="126"/>
      <c r="DR112" s="126"/>
      <c r="DS112" s="126"/>
      <c r="DT112" s="126"/>
      <c r="DU112" s="126"/>
      <c r="DV112" s="126"/>
      <c r="DW112" s="126"/>
      <c r="DX112" s="129"/>
      <c r="DY112" s="126"/>
      <c r="DZ112" s="126"/>
      <c r="EA112" s="126"/>
      <c r="EB112" s="126"/>
      <c r="EC112" s="126"/>
      <c r="ED112" s="126"/>
      <c r="EE112" s="126"/>
      <c r="EF112" s="126"/>
      <c r="EG112" s="126"/>
      <c r="EH112" s="126"/>
      <c r="EI112" s="126"/>
      <c r="EJ112" s="30"/>
      <c r="EK112" s="30"/>
      <c r="EL112" s="126"/>
    </row>
    <row r="113" spans="2:142" ht="8" customHeight="1" x14ac:dyDescent="0.2">
      <c r="B113" s="351"/>
      <c r="C113" s="352"/>
      <c r="D113" s="352"/>
      <c r="E113" s="352"/>
      <c r="F113" s="352"/>
      <c r="G113" s="352"/>
      <c r="H113" s="353"/>
      <c r="I113" s="315">
        <f>AP89</f>
        <v>0</v>
      </c>
      <c r="J113" s="316"/>
      <c r="K113" s="316"/>
      <c r="L113" s="238" t="s">
        <v>46</v>
      </c>
      <c r="M113" s="238"/>
      <c r="N113" s="238"/>
      <c r="O113" s="254">
        <f>AJ89</f>
        <v>10</v>
      </c>
      <c r="P113" s="254"/>
      <c r="Q113" s="255"/>
      <c r="R113" s="315">
        <f>AP97</f>
        <v>2</v>
      </c>
      <c r="S113" s="316"/>
      <c r="T113" s="316"/>
      <c r="U113" s="238" t="s">
        <v>46</v>
      </c>
      <c r="V113" s="238"/>
      <c r="W113" s="238"/>
      <c r="X113" s="254">
        <f>AJ97</f>
        <v>12</v>
      </c>
      <c r="Y113" s="254"/>
      <c r="Z113" s="255"/>
      <c r="AA113" s="315">
        <f>AP105</f>
        <v>4</v>
      </c>
      <c r="AB113" s="316"/>
      <c r="AC113" s="316"/>
      <c r="AD113" s="238" t="s">
        <v>46</v>
      </c>
      <c r="AE113" s="238"/>
      <c r="AF113" s="238"/>
      <c r="AG113" s="254">
        <f>AJ105</f>
        <v>14</v>
      </c>
      <c r="AH113" s="254"/>
      <c r="AI113" s="255"/>
      <c r="AJ113" s="357"/>
      <c r="AK113" s="358"/>
      <c r="AL113" s="358"/>
      <c r="AM113" s="358"/>
      <c r="AN113" s="358"/>
      <c r="AO113" s="358"/>
      <c r="AP113" s="358"/>
      <c r="AQ113" s="358"/>
      <c r="AR113" s="359"/>
      <c r="AS113" s="315"/>
      <c r="AT113" s="316"/>
      <c r="AU113" s="316"/>
      <c r="AV113" s="238"/>
      <c r="AW113" s="238"/>
      <c r="AX113" s="238"/>
      <c r="AY113" s="254"/>
      <c r="AZ113" s="254"/>
      <c r="BA113" s="255"/>
      <c r="BB113" s="51"/>
      <c r="BC113" s="317"/>
      <c r="BD113" s="318"/>
      <c r="BE113" s="319"/>
      <c r="BF113" s="317"/>
      <c r="BG113" s="318"/>
      <c r="BH113" s="320"/>
      <c r="BI113" s="321"/>
      <c r="BJ113" s="318"/>
      <c r="BK113" s="320"/>
      <c r="BL113" s="317"/>
      <c r="BM113" s="318"/>
      <c r="BN113" s="318"/>
      <c r="BO113" s="319"/>
      <c r="BP113" s="329"/>
      <c r="BQ113" s="329"/>
      <c r="BR113" s="329"/>
      <c r="BS113" s="329"/>
      <c r="BT113" s="252"/>
      <c r="BU113" s="253"/>
      <c r="BV113" s="253"/>
      <c r="BW113" s="252"/>
      <c r="BX113" s="252"/>
      <c r="BY113" s="253"/>
      <c r="BZ113" s="253"/>
      <c r="CA113" s="252"/>
      <c r="CB113" s="252"/>
      <c r="CC113" s="253"/>
      <c r="CD113" s="253"/>
      <c r="CE113" s="252"/>
      <c r="CF113" s="298"/>
      <c r="CG113" s="298"/>
      <c r="CH113" s="298"/>
      <c r="CI113" s="299"/>
      <c r="CT113" s="101"/>
      <c r="CU113" s="101"/>
      <c r="CV113" s="101"/>
      <c r="CW113" s="101"/>
      <c r="CY113" s="126"/>
      <c r="CZ113" s="126"/>
      <c r="DA113" s="126"/>
      <c r="DB113" s="215"/>
      <c r="DC113" s="216"/>
      <c r="DD113" s="216"/>
      <c r="DE113" s="216"/>
      <c r="DF113" s="216"/>
      <c r="DG113" s="216"/>
      <c r="DH113" s="216"/>
      <c r="DI113" s="216"/>
      <c r="DJ113" s="216"/>
      <c r="DK113" s="216"/>
      <c r="DL113" s="217"/>
      <c r="DM113" s="149"/>
      <c r="DN113" s="144"/>
      <c r="DO113" s="144"/>
      <c r="DP113" s="144"/>
      <c r="DQ113" s="144"/>
      <c r="DR113" s="144"/>
      <c r="DS113" s="144"/>
      <c r="DT113" s="144"/>
      <c r="DU113" s="144"/>
      <c r="DV113" s="144"/>
      <c r="DW113" s="144"/>
      <c r="DX113" s="150"/>
      <c r="DY113" s="126"/>
      <c r="DZ113" s="126"/>
      <c r="EA113" s="126"/>
      <c r="EB113" s="126"/>
      <c r="EC113" s="126"/>
      <c r="ED113" s="126"/>
      <c r="EE113" s="126"/>
      <c r="EF113" s="126"/>
      <c r="EG113" s="126"/>
      <c r="EH113" s="126"/>
      <c r="EI113" s="126"/>
      <c r="EJ113" s="34"/>
      <c r="EK113" s="13"/>
      <c r="EL113" s="126"/>
    </row>
    <row r="114" spans="2:142" ht="8" customHeight="1" x14ac:dyDescent="0.2">
      <c r="B114" s="351"/>
      <c r="C114" s="352"/>
      <c r="D114" s="352"/>
      <c r="E114" s="352"/>
      <c r="F114" s="352"/>
      <c r="G114" s="352"/>
      <c r="H114" s="353"/>
      <c r="I114" s="315"/>
      <c r="J114" s="316"/>
      <c r="K114" s="316"/>
      <c r="L114" s="238"/>
      <c r="M114" s="238"/>
      <c r="N114" s="238"/>
      <c r="O114" s="254"/>
      <c r="P114" s="254"/>
      <c r="Q114" s="255"/>
      <c r="R114" s="315"/>
      <c r="S114" s="316"/>
      <c r="T114" s="316"/>
      <c r="U114" s="238"/>
      <c r="V114" s="238"/>
      <c r="W114" s="238"/>
      <c r="X114" s="254"/>
      <c r="Y114" s="254"/>
      <c r="Z114" s="255"/>
      <c r="AA114" s="315"/>
      <c r="AB114" s="316"/>
      <c r="AC114" s="316"/>
      <c r="AD114" s="238"/>
      <c r="AE114" s="238"/>
      <c r="AF114" s="238"/>
      <c r="AG114" s="254"/>
      <c r="AH114" s="254"/>
      <c r="AI114" s="255"/>
      <c r="AJ114" s="357"/>
      <c r="AK114" s="358"/>
      <c r="AL114" s="358"/>
      <c r="AM114" s="358"/>
      <c r="AN114" s="358"/>
      <c r="AO114" s="358"/>
      <c r="AP114" s="358"/>
      <c r="AQ114" s="358"/>
      <c r="AR114" s="359"/>
      <c r="AS114" s="315"/>
      <c r="AT114" s="316"/>
      <c r="AU114" s="316"/>
      <c r="AV114" s="238"/>
      <c r="AW114" s="238"/>
      <c r="AX114" s="238"/>
      <c r="AY114" s="254"/>
      <c r="AZ114" s="254"/>
      <c r="BA114" s="255"/>
      <c r="BB114" s="51"/>
      <c r="BC114" s="317"/>
      <c r="BD114" s="318"/>
      <c r="BE114" s="319"/>
      <c r="BF114" s="317"/>
      <c r="BG114" s="318"/>
      <c r="BH114" s="320"/>
      <c r="BI114" s="321"/>
      <c r="BJ114" s="318"/>
      <c r="BK114" s="320"/>
      <c r="BL114" s="317"/>
      <c r="BM114" s="318"/>
      <c r="BN114" s="318"/>
      <c r="BO114" s="319"/>
      <c r="BP114" s="329"/>
      <c r="BQ114" s="329"/>
      <c r="BR114" s="329"/>
      <c r="BS114" s="329"/>
      <c r="BT114" s="252"/>
      <c r="BU114" s="253"/>
      <c r="BV114" s="253"/>
      <c r="BW114" s="252"/>
      <c r="BX114" s="252"/>
      <c r="BY114" s="253"/>
      <c r="BZ114" s="253"/>
      <c r="CA114" s="252"/>
      <c r="CB114" s="252"/>
      <c r="CC114" s="253"/>
      <c r="CD114" s="253"/>
      <c r="CE114" s="252"/>
      <c r="CF114" s="298"/>
      <c r="CG114" s="298"/>
      <c r="CH114" s="298"/>
      <c r="CI114" s="299"/>
      <c r="CY114" s="126"/>
      <c r="CZ114" s="126"/>
      <c r="DA114" s="126"/>
      <c r="DB114" s="215"/>
      <c r="DC114" s="216"/>
      <c r="DD114" s="216"/>
      <c r="DE114" s="216"/>
      <c r="DF114" s="216"/>
      <c r="DG114" s="216"/>
      <c r="DH114" s="216"/>
      <c r="DI114" s="216"/>
      <c r="DJ114" s="216"/>
      <c r="DK114" s="216"/>
      <c r="DL114" s="217"/>
      <c r="DM114" s="126"/>
      <c r="DN114" s="86"/>
      <c r="DO114" s="210">
        <f>'schedule&amp;Resuits'!M58</f>
        <v>7</v>
      </c>
      <c r="DP114" s="210"/>
      <c r="DQ114" s="210"/>
      <c r="DR114" s="222" t="s">
        <v>54</v>
      </c>
      <c r="DS114" s="223">
        <f>'schedule&amp;Resuits'!N58</f>
        <v>7</v>
      </c>
      <c r="DT114" s="223"/>
      <c r="DU114" s="223"/>
      <c r="DV114" s="208" t="s">
        <v>55</v>
      </c>
      <c r="DW114" s="126"/>
      <c r="DX114" s="126"/>
      <c r="DY114" s="126"/>
      <c r="DZ114" s="126"/>
      <c r="EA114" s="126"/>
      <c r="EB114" s="126"/>
      <c r="EC114" s="126"/>
      <c r="ED114" s="126"/>
      <c r="EE114" s="126"/>
      <c r="EF114" s="126"/>
      <c r="EG114" s="126"/>
      <c r="EH114" s="126"/>
      <c r="EI114" s="126"/>
      <c r="EJ114" s="34"/>
      <c r="EK114" s="34"/>
      <c r="EL114" s="126"/>
    </row>
    <row r="115" spans="2:142" ht="8" customHeight="1" x14ac:dyDescent="0.2">
      <c r="B115" s="351"/>
      <c r="C115" s="352"/>
      <c r="D115" s="352"/>
      <c r="E115" s="352"/>
      <c r="F115" s="352"/>
      <c r="G115" s="352"/>
      <c r="H115" s="353"/>
      <c r="I115" s="315"/>
      <c r="J115" s="316"/>
      <c r="K115" s="316"/>
      <c r="L115" s="238"/>
      <c r="M115" s="238"/>
      <c r="N115" s="238"/>
      <c r="O115" s="254"/>
      <c r="P115" s="254"/>
      <c r="Q115" s="255"/>
      <c r="R115" s="315"/>
      <c r="S115" s="316"/>
      <c r="T115" s="316"/>
      <c r="U115" s="238"/>
      <c r="V115" s="238"/>
      <c r="W115" s="238"/>
      <c r="X115" s="254"/>
      <c r="Y115" s="254"/>
      <c r="Z115" s="255"/>
      <c r="AA115" s="315"/>
      <c r="AB115" s="316"/>
      <c r="AC115" s="316"/>
      <c r="AD115" s="238"/>
      <c r="AE115" s="238"/>
      <c r="AF115" s="238"/>
      <c r="AG115" s="254"/>
      <c r="AH115" s="254"/>
      <c r="AI115" s="255"/>
      <c r="AJ115" s="357"/>
      <c r="AK115" s="358"/>
      <c r="AL115" s="358"/>
      <c r="AM115" s="358"/>
      <c r="AN115" s="358"/>
      <c r="AO115" s="358"/>
      <c r="AP115" s="358"/>
      <c r="AQ115" s="358"/>
      <c r="AR115" s="359"/>
      <c r="AS115" s="315"/>
      <c r="AT115" s="316"/>
      <c r="AU115" s="316"/>
      <c r="AV115" s="238"/>
      <c r="AW115" s="238"/>
      <c r="AX115" s="238"/>
      <c r="AY115" s="254"/>
      <c r="AZ115" s="254"/>
      <c r="BA115" s="255"/>
      <c r="BB115" s="51"/>
      <c r="BC115" s="317"/>
      <c r="BD115" s="318"/>
      <c r="BE115" s="319"/>
      <c r="BF115" s="317"/>
      <c r="BG115" s="318"/>
      <c r="BH115" s="320"/>
      <c r="BI115" s="321"/>
      <c r="BJ115" s="318"/>
      <c r="BK115" s="320"/>
      <c r="BL115" s="317"/>
      <c r="BM115" s="318"/>
      <c r="BN115" s="318"/>
      <c r="BO115" s="319"/>
      <c r="BP115" s="329"/>
      <c r="BQ115" s="329"/>
      <c r="BR115" s="329"/>
      <c r="BS115" s="329"/>
      <c r="BT115" s="252"/>
      <c r="BU115" s="253"/>
      <c r="BV115" s="253"/>
      <c r="BW115" s="252"/>
      <c r="BX115" s="252"/>
      <c r="BY115" s="253"/>
      <c r="BZ115" s="253"/>
      <c r="CA115" s="252"/>
      <c r="CB115" s="252"/>
      <c r="CC115" s="253"/>
      <c r="CD115" s="253"/>
      <c r="CE115" s="252"/>
      <c r="CF115" s="298"/>
      <c r="CG115" s="298"/>
      <c r="CH115" s="298"/>
      <c r="CI115" s="299"/>
      <c r="CY115" s="126"/>
      <c r="CZ115" s="126"/>
      <c r="DA115" s="126"/>
      <c r="DB115" s="215"/>
      <c r="DC115" s="216"/>
      <c r="DD115" s="216"/>
      <c r="DE115" s="216"/>
      <c r="DF115" s="216"/>
      <c r="DG115" s="216"/>
      <c r="DH115" s="216"/>
      <c r="DI115" s="216"/>
      <c r="DJ115" s="216"/>
      <c r="DK115" s="216"/>
      <c r="DL115" s="217"/>
      <c r="DM115" s="126"/>
      <c r="DN115" s="86"/>
      <c r="DO115" s="210"/>
      <c r="DP115" s="210"/>
      <c r="DQ115" s="210"/>
      <c r="DR115" s="209"/>
      <c r="DS115" s="206"/>
      <c r="DT115" s="206"/>
      <c r="DU115" s="206"/>
      <c r="DV115" s="208"/>
      <c r="DW115" s="126"/>
      <c r="DX115" s="126"/>
      <c r="DY115" s="126"/>
      <c r="DZ115" s="126"/>
      <c r="EA115" s="126"/>
      <c r="EB115" s="126"/>
      <c r="EC115" s="126"/>
      <c r="ED115" s="126"/>
      <c r="EE115" s="126"/>
      <c r="EF115" s="126"/>
      <c r="EG115" s="126"/>
      <c r="EH115" s="126"/>
      <c r="EI115" s="126"/>
      <c r="EJ115" s="125"/>
      <c r="EK115" s="125"/>
      <c r="EL115" s="126"/>
    </row>
    <row r="116" spans="2:142" ht="8" customHeight="1" x14ac:dyDescent="0.2">
      <c r="B116" s="351"/>
      <c r="C116" s="352"/>
      <c r="D116" s="352"/>
      <c r="E116" s="352"/>
      <c r="F116" s="352"/>
      <c r="G116" s="352"/>
      <c r="H116" s="353"/>
      <c r="I116" s="303" t="s">
        <v>49</v>
      </c>
      <c r="J116" s="238"/>
      <c r="K116" s="238">
        <f>AO92</f>
        <v>0</v>
      </c>
      <c r="L116" s="238"/>
      <c r="M116" s="238" t="s">
        <v>46</v>
      </c>
      <c r="N116" s="238">
        <f>AL92</f>
        <v>10</v>
      </c>
      <c r="O116" s="238"/>
      <c r="P116" s="238" t="s">
        <v>50</v>
      </c>
      <c r="Q116" s="240"/>
      <c r="R116" s="303" t="s">
        <v>49</v>
      </c>
      <c r="S116" s="238"/>
      <c r="T116" s="238">
        <f>AO100</f>
        <v>2</v>
      </c>
      <c r="U116" s="238"/>
      <c r="V116" s="238" t="s">
        <v>46</v>
      </c>
      <c r="W116" s="238">
        <f>AL100</f>
        <v>12</v>
      </c>
      <c r="X116" s="238"/>
      <c r="Y116" s="238" t="s">
        <v>50</v>
      </c>
      <c r="Z116" s="240"/>
      <c r="AA116" s="303" t="s">
        <v>49</v>
      </c>
      <c r="AB116" s="238"/>
      <c r="AC116" s="238">
        <f>AO108</f>
        <v>4</v>
      </c>
      <c r="AD116" s="238"/>
      <c r="AE116" s="238" t="s">
        <v>46</v>
      </c>
      <c r="AF116" s="238">
        <f>AL108</f>
        <v>14</v>
      </c>
      <c r="AG116" s="238"/>
      <c r="AH116" s="238" t="s">
        <v>50</v>
      </c>
      <c r="AI116" s="240"/>
      <c r="AJ116" s="357"/>
      <c r="AK116" s="358"/>
      <c r="AL116" s="358"/>
      <c r="AM116" s="358"/>
      <c r="AN116" s="358"/>
      <c r="AO116" s="358"/>
      <c r="AP116" s="358"/>
      <c r="AQ116" s="358"/>
      <c r="AR116" s="359"/>
      <c r="AS116" s="303"/>
      <c r="AT116" s="238"/>
      <c r="AU116" s="238"/>
      <c r="AV116" s="238"/>
      <c r="AW116" s="238"/>
      <c r="AX116" s="238"/>
      <c r="AY116" s="238"/>
      <c r="AZ116" s="238"/>
      <c r="BA116" s="240"/>
      <c r="BB116" s="52"/>
      <c r="BC116" s="317"/>
      <c r="BD116" s="318"/>
      <c r="BE116" s="319"/>
      <c r="BF116" s="317"/>
      <c r="BG116" s="318"/>
      <c r="BH116" s="320"/>
      <c r="BI116" s="321"/>
      <c r="BJ116" s="318"/>
      <c r="BK116" s="320"/>
      <c r="BL116" s="317"/>
      <c r="BM116" s="318"/>
      <c r="BN116" s="318"/>
      <c r="BO116" s="319"/>
      <c r="BP116" s="329"/>
      <c r="BQ116" s="329"/>
      <c r="BR116" s="329"/>
      <c r="BS116" s="329"/>
      <c r="BT116" s="236">
        <f>K116+T116+AC116+AU116</f>
        <v>6</v>
      </c>
      <c r="BU116" s="236"/>
      <c r="BV116" s="236"/>
      <c r="BW116" s="236"/>
      <c r="BX116" s="236">
        <f>N116+W116+AF116+AX116</f>
        <v>36</v>
      </c>
      <c r="BY116" s="236"/>
      <c r="BZ116" s="236"/>
      <c r="CA116" s="236"/>
      <c r="CB116" s="236">
        <f t="shared" ref="CB116" si="31">BT116-BX116</f>
        <v>-30</v>
      </c>
      <c r="CC116" s="236"/>
      <c r="CD116" s="236"/>
      <c r="CE116" s="236"/>
      <c r="CF116" s="298"/>
      <c r="CG116" s="298"/>
      <c r="CH116" s="298"/>
      <c r="CI116" s="299"/>
      <c r="CY116" s="126"/>
      <c r="CZ116" s="126"/>
      <c r="DA116" s="126"/>
      <c r="DB116" s="218"/>
      <c r="DC116" s="219"/>
      <c r="DD116" s="219"/>
      <c r="DE116" s="219"/>
      <c r="DF116" s="219"/>
      <c r="DG116" s="219"/>
      <c r="DH116" s="219"/>
      <c r="DI116" s="219"/>
      <c r="DJ116" s="219"/>
      <c r="DK116" s="219"/>
      <c r="DL116" s="220"/>
      <c r="DM116" s="126"/>
      <c r="DN116" s="86"/>
      <c r="DO116" s="210"/>
      <c r="DP116" s="210"/>
      <c r="DQ116" s="210"/>
      <c r="DR116" s="209"/>
      <c r="DS116" s="206"/>
      <c r="DT116" s="206"/>
      <c r="DU116" s="206"/>
      <c r="DV116" s="208"/>
      <c r="DW116" s="126"/>
      <c r="DX116" s="126"/>
      <c r="DY116" s="126"/>
      <c r="DZ116" s="126"/>
      <c r="EA116" s="126"/>
      <c r="EB116" s="126"/>
      <c r="EC116" s="126"/>
      <c r="ED116" s="126"/>
      <c r="EE116" s="126"/>
      <c r="EF116" s="126"/>
      <c r="EG116" s="126"/>
      <c r="EH116" s="126"/>
      <c r="EI116" s="126"/>
      <c r="EJ116" s="63"/>
      <c r="EK116" s="63"/>
      <c r="EL116" s="126"/>
    </row>
    <row r="117" spans="2:142" ht="8" customHeight="1" x14ac:dyDescent="0.2">
      <c r="B117" s="351"/>
      <c r="C117" s="352"/>
      <c r="D117" s="352"/>
      <c r="E117" s="352"/>
      <c r="F117" s="352"/>
      <c r="G117" s="352"/>
      <c r="H117" s="353"/>
      <c r="I117" s="304"/>
      <c r="J117" s="239"/>
      <c r="K117" s="239"/>
      <c r="L117" s="239"/>
      <c r="M117" s="239"/>
      <c r="N117" s="239"/>
      <c r="O117" s="239"/>
      <c r="P117" s="239"/>
      <c r="Q117" s="241"/>
      <c r="R117" s="304"/>
      <c r="S117" s="239"/>
      <c r="T117" s="239"/>
      <c r="U117" s="239"/>
      <c r="V117" s="239"/>
      <c r="W117" s="239"/>
      <c r="X117" s="239"/>
      <c r="Y117" s="239"/>
      <c r="Z117" s="241"/>
      <c r="AA117" s="304"/>
      <c r="AB117" s="239"/>
      <c r="AC117" s="239"/>
      <c r="AD117" s="239"/>
      <c r="AE117" s="239"/>
      <c r="AF117" s="239"/>
      <c r="AG117" s="239"/>
      <c r="AH117" s="239"/>
      <c r="AI117" s="241"/>
      <c r="AJ117" s="360"/>
      <c r="AK117" s="361"/>
      <c r="AL117" s="361"/>
      <c r="AM117" s="361"/>
      <c r="AN117" s="361"/>
      <c r="AO117" s="361"/>
      <c r="AP117" s="361"/>
      <c r="AQ117" s="361"/>
      <c r="AR117" s="362"/>
      <c r="AS117" s="304"/>
      <c r="AT117" s="239"/>
      <c r="AU117" s="239"/>
      <c r="AV117" s="239"/>
      <c r="AW117" s="239"/>
      <c r="AX117" s="239"/>
      <c r="AY117" s="239"/>
      <c r="AZ117" s="239"/>
      <c r="BA117" s="241"/>
      <c r="BB117" s="52"/>
      <c r="BC117" s="317"/>
      <c r="BD117" s="318"/>
      <c r="BE117" s="319"/>
      <c r="BF117" s="317"/>
      <c r="BG117" s="318"/>
      <c r="BH117" s="320"/>
      <c r="BI117" s="321"/>
      <c r="BJ117" s="318"/>
      <c r="BK117" s="320"/>
      <c r="BL117" s="317"/>
      <c r="BM117" s="318"/>
      <c r="BN117" s="318"/>
      <c r="BO117" s="319"/>
      <c r="BP117" s="330"/>
      <c r="BQ117" s="330"/>
      <c r="BR117" s="330"/>
      <c r="BS117" s="330"/>
      <c r="BT117" s="237"/>
      <c r="BU117" s="237"/>
      <c r="BV117" s="237"/>
      <c r="BW117" s="237"/>
      <c r="BX117" s="237"/>
      <c r="BY117" s="237"/>
      <c r="BZ117" s="237"/>
      <c r="CA117" s="237"/>
      <c r="CB117" s="237"/>
      <c r="CC117" s="237"/>
      <c r="CD117" s="237"/>
      <c r="CE117" s="237"/>
      <c r="CF117" s="300"/>
      <c r="CG117" s="300"/>
      <c r="CH117" s="300"/>
      <c r="CI117" s="301"/>
      <c r="CT117" s="101"/>
      <c r="CU117" s="101"/>
      <c r="CV117" s="101"/>
      <c r="CW117" s="101"/>
      <c r="CY117" s="126"/>
      <c r="CZ117" s="126"/>
      <c r="DA117" s="126"/>
      <c r="DB117" s="126"/>
      <c r="DC117" s="126"/>
      <c r="DD117" s="126"/>
      <c r="DE117" s="126"/>
      <c r="DF117" s="126"/>
      <c r="DG117" s="126"/>
      <c r="DH117" s="126"/>
      <c r="DI117" s="126"/>
      <c r="DJ117" s="126"/>
      <c r="DK117" s="126"/>
      <c r="DL117" s="126"/>
      <c r="DM117" s="126"/>
      <c r="DN117" s="126"/>
      <c r="DO117" s="126"/>
      <c r="DP117" s="126"/>
      <c r="DQ117" s="126"/>
      <c r="DR117" s="126"/>
      <c r="DS117" s="126"/>
      <c r="DT117" s="126"/>
      <c r="DU117" s="126"/>
      <c r="DV117" s="126"/>
      <c r="DW117" s="126"/>
      <c r="DX117" s="126"/>
      <c r="DY117" s="126"/>
      <c r="DZ117" s="126"/>
      <c r="EA117" s="126"/>
      <c r="EB117" s="126"/>
      <c r="EC117" s="126"/>
      <c r="ED117" s="126"/>
      <c r="EE117" s="126"/>
      <c r="EF117" s="98"/>
      <c r="EG117" s="98"/>
      <c r="EH117" s="99"/>
      <c r="EI117" s="124"/>
      <c r="EJ117" s="126"/>
      <c r="EK117" s="126"/>
      <c r="EL117" s="126"/>
    </row>
    <row r="118" spans="2:142" ht="7.25" customHeight="1" x14ac:dyDescent="0.2">
      <c r="B118" s="48"/>
      <c r="C118" s="48"/>
      <c r="D118" s="48"/>
      <c r="E118" s="48"/>
      <c r="F118" s="48"/>
      <c r="G118" s="48"/>
      <c r="H118" s="48"/>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44"/>
      <c r="AT118" s="44"/>
      <c r="AU118" s="44"/>
      <c r="AV118" s="44"/>
      <c r="AW118" s="44"/>
      <c r="AX118" s="44"/>
      <c r="AY118" s="44"/>
      <c r="AZ118" s="44"/>
      <c r="BA118" s="44"/>
      <c r="BB118" s="23"/>
      <c r="BC118" s="46"/>
      <c r="BD118" s="46"/>
      <c r="BE118" s="46"/>
      <c r="BF118" s="46"/>
      <c r="BG118" s="46"/>
      <c r="BH118" s="46"/>
      <c r="BI118" s="46"/>
      <c r="BJ118" s="46"/>
      <c r="BK118" s="46"/>
      <c r="BL118" s="46"/>
      <c r="BM118" s="46"/>
      <c r="BN118" s="46"/>
      <c r="BO118" s="46"/>
      <c r="BP118" s="45"/>
      <c r="BQ118" s="45"/>
      <c r="BR118" s="45"/>
      <c r="BS118" s="45"/>
      <c r="BT118" s="46"/>
      <c r="BU118" s="46"/>
      <c r="BV118" s="46"/>
      <c r="BW118" s="46"/>
      <c r="BX118" s="46"/>
      <c r="BY118" s="46"/>
      <c r="BZ118" s="46"/>
      <c r="CA118" s="46"/>
      <c r="CB118" s="46"/>
      <c r="CC118" s="46"/>
      <c r="CD118" s="46"/>
      <c r="CE118" s="46"/>
      <c r="CF118" s="21"/>
      <c r="CG118" s="21"/>
      <c r="CH118" s="21"/>
      <c r="CI118" s="21"/>
      <c r="CT118" s="101"/>
      <c r="CU118" s="101"/>
      <c r="CV118" s="101"/>
      <c r="CW118" s="101"/>
      <c r="CY118" s="224" t="s">
        <v>187</v>
      </c>
      <c r="CZ118" s="224"/>
      <c r="DA118" s="224"/>
      <c r="DB118" s="224"/>
      <c r="DC118" s="224"/>
      <c r="DD118" s="224"/>
      <c r="DE118" s="224"/>
      <c r="DF118" s="224"/>
      <c r="DG118" s="224"/>
      <c r="DH118" s="224"/>
      <c r="DI118" s="224"/>
      <c r="DJ118" s="224"/>
      <c r="DK118" s="224"/>
      <c r="DL118" s="224"/>
      <c r="DM118" s="224"/>
      <c r="DN118" s="224"/>
      <c r="DO118" s="224"/>
      <c r="DP118" s="224"/>
      <c r="DQ118" s="224"/>
      <c r="DR118" s="224"/>
      <c r="DS118" s="224"/>
      <c r="DT118" s="224"/>
      <c r="DU118" s="224"/>
      <c r="DV118" s="224"/>
      <c r="DW118" s="224"/>
      <c r="DX118" s="224"/>
      <c r="DY118" s="126"/>
      <c r="DZ118" s="126"/>
      <c r="EA118" s="126"/>
      <c r="EB118" s="126"/>
      <c r="EC118" s="126"/>
      <c r="ED118" s="126"/>
      <c r="EE118" s="126"/>
      <c r="EF118" s="98"/>
      <c r="EG118" s="99"/>
      <c r="EH118" s="100"/>
      <c r="EI118" s="125"/>
      <c r="EJ118" s="126"/>
      <c r="EK118" s="126"/>
      <c r="EL118" s="126"/>
    </row>
    <row r="119" spans="2:142" ht="7.25" customHeight="1" x14ac:dyDescent="0.2">
      <c r="B119" s="97"/>
      <c r="C119" s="97"/>
      <c r="D119" s="97"/>
      <c r="E119" s="97"/>
      <c r="F119" s="97"/>
      <c r="G119" s="97"/>
      <c r="H119" s="97"/>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44"/>
      <c r="AT119" s="44"/>
      <c r="AU119" s="44"/>
      <c r="AV119" s="44"/>
      <c r="AW119" s="44"/>
      <c r="AX119" s="44"/>
      <c r="AY119" s="44"/>
      <c r="AZ119" s="44"/>
      <c r="BA119" s="44"/>
      <c r="BB119" s="96"/>
      <c r="BC119" s="46"/>
      <c r="BD119" s="46"/>
      <c r="BE119" s="46"/>
      <c r="BF119" s="46"/>
      <c r="BG119" s="46"/>
      <c r="BH119" s="46"/>
      <c r="BI119" s="46"/>
      <c r="BJ119" s="46"/>
      <c r="BK119" s="46"/>
      <c r="BL119" s="46"/>
      <c r="BM119" s="46"/>
      <c r="BN119" s="46"/>
      <c r="BO119" s="46"/>
      <c r="BP119" s="45"/>
      <c r="BQ119" s="45"/>
      <c r="BR119" s="45"/>
      <c r="BS119" s="45"/>
      <c r="BT119" s="46"/>
      <c r="BU119" s="46"/>
      <c r="BV119" s="46"/>
      <c r="BW119" s="46"/>
      <c r="BX119" s="46"/>
      <c r="BY119" s="46"/>
      <c r="BZ119" s="46"/>
      <c r="CA119" s="46"/>
      <c r="CB119" s="46"/>
      <c r="CC119" s="46"/>
      <c r="CD119" s="46"/>
      <c r="CE119" s="46"/>
      <c r="CF119" s="94"/>
      <c r="CG119" s="94"/>
      <c r="CH119" s="94"/>
      <c r="CI119" s="94"/>
      <c r="CT119" s="101"/>
      <c r="CU119" s="101"/>
      <c r="CV119" s="101"/>
      <c r="CW119" s="101"/>
      <c r="CY119" s="224"/>
      <c r="CZ119" s="224"/>
      <c r="DA119" s="224"/>
      <c r="DB119" s="224"/>
      <c r="DC119" s="224"/>
      <c r="DD119" s="224"/>
      <c r="DE119" s="224"/>
      <c r="DF119" s="224"/>
      <c r="DG119" s="224"/>
      <c r="DH119" s="224"/>
      <c r="DI119" s="224"/>
      <c r="DJ119" s="224"/>
      <c r="DK119" s="224"/>
      <c r="DL119" s="224"/>
      <c r="DM119" s="224"/>
      <c r="DN119" s="224"/>
      <c r="DO119" s="224"/>
      <c r="DP119" s="224"/>
      <c r="DQ119" s="224"/>
      <c r="DR119" s="224"/>
      <c r="DS119" s="224"/>
      <c r="DT119" s="224"/>
      <c r="DU119" s="224"/>
      <c r="DV119" s="224"/>
      <c r="DW119" s="224"/>
      <c r="DX119" s="224"/>
      <c r="DY119" s="126"/>
      <c r="DZ119" s="126"/>
      <c r="EA119" s="126"/>
      <c r="EB119" s="126"/>
      <c r="EC119" s="126"/>
      <c r="ED119" s="126"/>
      <c r="EE119" s="126"/>
      <c r="EF119" s="98"/>
      <c r="EG119" s="99"/>
      <c r="EH119" s="100"/>
      <c r="EI119" s="125"/>
      <c r="EJ119" s="126"/>
      <c r="EK119" s="126"/>
      <c r="EL119" s="126"/>
    </row>
    <row r="120" spans="2:142" ht="7.25" customHeight="1" x14ac:dyDescent="0.2">
      <c r="B120" s="97"/>
      <c r="C120" s="97"/>
      <c r="D120" s="97"/>
      <c r="E120" s="97"/>
      <c r="F120" s="97"/>
      <c r="G120" s="97"/>
      <c r="H120" s="97"/>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44"/>
      <c r="AT120" s="44"/>
      <c r="AU120" s="44"/>
      <c r="AV120" s="44"/>
      <c r="AW120" s="44"/>
      <c r="AX120" s="44"/>
      <c r="AY120" s="44"/>
      <c r="AZ120" s="44"/>
      <c r="BA120" s="44"/>
      <c r="BB120" s="96"/>
      <c r="BC120" s="46"/>
      <c r="BD120" s="46"/>
      <c r="BE120" s="46"/>
      <c r="BF120" s="46"/>
      <c r="BG120" s="46"/>
      <c r="BH120" s="46"/>
      <c r="BI120" s="46"/>
      <c r="BJ120" s="46"/>
      <c r="BK120" s="46"/>
      <c r="BL120" s="46"/>
      <c r="BM120" s="46"/>
      <c r="BN120" s="46"/>
      <c r="BO120" s="46"/>
      <c r="BP120" s="45"/>
      <c r="BQ120" s="45"/>
      <c r="BR120" s="45"/>
      <c r="BS120" s="45"/>
      <c r="BT120" s="46"/>
      <c r="BU120" s="46"/>
      <c r="BV120" s="46"/>
      <c r="BW120" s="46"/>
      <c r="BX120" s="46"/>
      <c r="BY120" s="46"/>
      <c r="BZ120" s="46"/>
      <c r="CA120" s="46"/>
      <c r="CB120" s="46"/>
      <c r="CC120" s="46"/>
      <c r="CD120" s="46"/>
      <c r="CE120" s="46"/>
      <c r="CF120" s="94"/>
      <c r="CG120" s="94"/>
      <c r="CH120" s="94"/>
      <c r="CI120" s="94"/>
      <c r="CY120" s="224"/>
      <c r="CZ120" s="224"/>
      <c r="DA120" s="224"/>
      <c r="DB120" s="224"/>
      <c r="DC120" s="224"/>
      <c r="DD120" s="224"/>
      <c r="DE120" s="224"/>
      <c r="DF120" s="224"/>
      <c r="DG120" s="224"/>
      <c r="DH120" s="224"/>
      <c r="DI120" s="224"/>
      <c r="DJ120" s="224"/>
      <c r="DK120" s="224"/>
      <c r="DL120" s="224"/>
      <c r="DM120" s="224"/>
      <c r="DN120" s="224"/>
      <c r="DO120" s="224"/>
      <c r="DP120" s="224"/>
      <c r="DQ120" s="224"/>
      <c r="DR120" s="224"/>
      <c r="DS120" s="224"/>
      <c r="DT120" s="224"/>
      <c r="DU120" s="224"/>
      <c r="DV120" s="224"/>
      <c r="DW120" s="224"/>
      <c r="DX120" s="224"/>
      <c r="DY120" s="126"/>
      <c r="DZ120" s="126"/>
      <c r="EA120" s="126"/>
      <c r="EB120" s="126"/>
      <c r="EC120" s="126"/>
      <c r="ED120" s="126"/>
      <c r="EE120" s="126"/>
      <c r="EF120" s="98"/>
      <c r="EG120" s="99"/>
      <c r="EH120" s="100"/>
      <c r="EI120" s="125"/>
      <c r="EJ120" s="126"/>
      <c r="EK120" s="126"/>
      <c r="EL120" s="126"/>
    </row>
    <row r="121" spans="2:142" ht="7.25" customHeight="1" x14ac:dyDescent="0.2">
      <c r="B121" s="48"/>
      <c r="C121" s="48"/>
      <c r="D121" s="48"/>
      <c r="E121" s="48"/>
      <c r="F121" s="48"/>
      <c r="G121" s="48"/>
      <c r="H121" s="48"/>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44"/>
      <c r="AT121" s="44"/>
      <c r="AU121" s="44"/>
      <c r="AV121" s="44"/>
      <c r="AW121" s="44"/>
      <c r="AX121" s="44"/>
      <c r="AY121" s="44"/>
      <c r="AZ121" s="44"/>
      <c r="BA121" s="44"/>
      <c r="BB121" s="23"/>
      <c r="BC121" s="46"/>
      <c r="BD121" s="46"/>
      <c r="BE121" s="46"/>
      <c r="BF121" s="46"/>
      <c r="BG121" s="46"/>
      <c r="BH121" s="46"/>
      <c r="BI121" s="46"/>
      <c r="BJ121" s="46"/>
      <c r="BK121" s="46"/>
      <c r="BL121" s="46"/>
      <c r="BM121" s="46"/>
      <c r="BN121" s="46"/>
      <c r="BO121" s="46"/>
      <c r="BP121" s="45"/>
      <c r="BQ121" s="45"/>
      <c r="BR121" s="45"/>
      <c r="BS121" s="45"/>
      <c r="BT121" s="46"/>
      <c r="BU121" s="46"/>
      <c r="BV121" s="46"/>
      <c r="BW121" s="46"/>
      <c r="BX121" s="46"/>
      <c r="BY121" s="46"/>
      <c r="BZ121" s="46"/>
      <c r="CA121" s="46"/>
      <c r="CB121" s="46"/>
      <c r="CC121" s="46"/>
      <c r="CD121" s="46"/>
      <c r="CE121" s="46"/>
      <c r="CF121" s="21"/>
      <c r="CG121" s="21"/>
      <c r="CH121" s="21"/>
      <c r="CI121" s="21"/>
      <c r="CY121" s="126"/>
      <c r="CZ121" s="126"/>
      <c r="DA121" s="126"/>
      <c r="DB121" s="126"/>
      <c r="DC121" s="126"/>
      <c r="DD121" s="126"/>
      <c r="DE121" s="126"/>
      <c r="DF121" s="125"/>
      <c r="DG121" s="126"/>
      <c r="DH121" s="126"/>
      <c r="DI121" s="140"/>
      <c r="DJ121" s="127"/>
      <c r="DK121" s="28"/>
      <c r="DL121" s="225" t="s">
        <v>365</v>
      </c>
      <c r="DM121" s="226"/>
      <c r="DN121" s="226"/>
      <c r="DO121" s="226"/>
      <c r="DP121" s="226"/>
      <c r="DQ121" s="226"/>
      <c r="DR121" s="226"/>
      <c r="DS121" s="226"/>
      <c r="DT121" s="226"/>
      <c r="DU121" s="226"/>
      <c r="DV121" s="227"/>
      <c r="DW121" s="28"/>
      <c r="DX121" s="28"/>
      <c r="DY121" s="140"/>
      <c r="DZ121" s="125"/>
      <c r="EA121" s="126"/>
      <c r="EB121" s="126"/>
      <c r="EC121" s="126"/>
      <c r="ED121" s="126"/>
      <c r="EE121" s="126"/>
      <c r="EF121" s="98"/>
      <c r="EG121" s="99"/>
      <c r="EH121" s="100"/>
      <c r="EI121" s="125"/>
      <c r="EJ121" s="126"/>
      <c r="EK121" s="126"/>
      <c r="EL121" s="126"/>
    </row>
    <row r="122" spans="2:142" ht="7.25" customHeight="1" x14ac:dyDescent="0.2">
      <c r="CN122" s="234"/>
      <c r="CO122" s="234"/>
      <c r="CP122" s="90"/>
      <c r="CQ122" s="90"/>
      <c r="CR122" s="90"/>
      <c r="CS122" s="90"/>
      <c r="CY122" s="126"/>
      <c r="CZ122" s="126"/>
      <c r="DA122" s="126"/>
      <c r="DB122" s="126"/>
      <c r="DC122" s="126"/>
      <c r="DD122" s="126"/>
      <c r="DE122" s="126"/>
      <c r="DF122" s="125"/>
      <c r="DG122" s="126"/>
      <c r="DH122" s="126"/>
      <c r="DI122" s="140"/>
      <c r="DJ122" s="141"/>
      <c r="DK122" s="141"/>
      <c r="DL122" s="228"/>
      <c r="DM122" s="229"/>
      <c r="DN122" s="229"/>
      <c r="DO122" s="229"/>
      <c r="DP122" s="229"/>
      <c r="DQ122" s="229"/>
      <c r="DR122" s="229"/>
      <c r="DS122" s="229"/>
      <c r="DT122" s="229"/>
      <c r="DU122" s="229"/>
      <c r="DV122" s="230"/>
      <c r="DW122" s="141"/>
      <c r="DX122" s="141"/>
      <c r="DY122" s="140"/>
      <c r="DZ122" s="125"/>
      <c r="EA122" s="126"/>
      <c r="EB122" s="126"/>
      <c r="EC122" s="126"/>
      <c r="ED122" s="126"/>
      <c r="EE122" s="126"/>
      <c r="EF122" s="98"/>
      <c r="EG122" s="98"/>
      <c r="EH122" s="100"/>
      <c r="EI122" s="125"/>
      <c r="EJ122" s="126"/>
      <c r="EK122" s="126"/>
      <c r="EL122" s="126"/>
    </row>
    <row r="123" spans="2:142" ht="7.25" customHeight="1" x14ac:dyDescent="0.2">
      <c r="CN123" s="234"/>
      <c r="CO123" s="234"/>
      <c r="CP123" s="90"/>
      <c r="CQ123" s="90"/>
      <c r="CR123" s="90"/>
      <c r="CS123" s="90"/>
      <c r="CT123" s="101"/>
      <c r="CU123" s="101"/>
      <c r="CV123" s="101"/>
      <c r="CW123" s="101"/>
      <c r="CY123" s="126"/>
      <c r="CZ123" s="126"/>
      <c r="DA123" s="126"/>
      <c r="DB123" s="126"/>
      <c r="DC123" s="126"/>
      <c r="DD123" s="126"/>
      <c r="DE123" s="126"/>
      <c r="DF123" s="30"/>
      <c r="DG123" s="126"/>
      <c r="DH123" s="126"/>
      <c r="DI123" s="140"/>
      <c r="DJ123" s="141"/>
      <c r="DK123" s="141"/>
      <c r="DL123" s="228"/>
      <c r="DM123" s="229"/>
      <c r="DN123" s="229"/>
      <c r="DO123" s="229"/>
      <c r="DP123" s="229"/>
      <c r="DQ123" s="229"/>
      <c r="DR123" s="229"/>
      <c r="DS123" s="229"/>
      <c r="DT123" s="229"/>
      <c r="DU123" s="229"/>
      <c r="DV123" s="230"/>
      <c r="DW123" s="141"/>
      <c r="DX123" s="141"/>
      <c r="DY123" s="140"/>
      <c r="DZ123" s="125"/>
      <c r="EA123" s="126"/>
      <c r="EB123" s="126"/>
      <c r="EC123" s="126"/>
      <c r="ED123" s="126"/>
      <c r="EE123" s="126"/>
      <c r="EF123" s="98"/>
      <c r="EG123" s="98"/>
      <c r="EH123" s="98"/>
      <c r="EI123" s="125"/>
      <c r="EJ123" s="126"/>
      <c r="EK123" s="126"/>
      <c r="EL123" s="126"/>
    </row>
    <row r="124" spans="2:142" ht="7.25" customHeight="1" x14ac:dyDescent="0.2">
      <c r="CN124" s="234"/>
      <c r="CO124" s="234"/>
      <c r="CP124" s="90"/>
      <c r="CQ124" s="90"/>
      <c r="CR124" s="90"/>
      <c r="CS124" s="90"/>
      <c r="CT124" s="101"/>
      <c r="CU124" s="101"/>
      <c r="CV124" s="101"/>
      <c r="CW124" s="101"/>
      <c r="CX124" s="4"/>
      <c r="CY124" s="126"/>
      <c r="CZ124" s="126"/>
      <c r="DA124" s="126"/>
      <c r="DB124" s="126"/>
      <c r="DC124" s="126"/>
      <c r="DD124" s="126"/>
      <c r="DE124" s="126"/>
      <c r="DF124" s="125"/>
      <c r="DG124" s="126"/>
      <c r="DH124" s="126"/>
      <c r="DI124" s="140"/>
      <c r="DJ124" s="141"/>
      <c r="DK124" s="141"/>
      <c r="DL124" s="231"/>
      <c r="DM124" s="232"/>
      <c r="DN124" s="232"/>
      <c r="DO124" s="232"/>
      <c r="DP124" s="232"/>
      <c r="DQ124" s="232"/>
      <c r="DR124" s="232"/>
      <c r="DS124" s="232"/>
      <c r="DT124" s="232"/>
      <c r="DU124" s="232"/>
      <c r="DV124" s="233"/>
      <c r="DW124" s="141"/>
      <c r="DX124" s="141"/>
      <c r="DY124" s="140"/>
      <c r="DZ124" s="125"/>
      <c r="EA124" s="126"/>
      <c r="EB124" s="126"/>
      <c r="EC124" s="126"/>
      <c r="ED124" s="126"/>
      <c r="EE124" s="126"/>
      <c r="EF124" s="98"/>
      <c r="EG124" s="98"/>
      <c r="EH124" s="98"/>
      <c r="EI124" s="125"/>
      <c r="EJ124" s="126"/>
      <c r="EK124" s="126"/>
      <c r="EL124" s="126"/>
    </row>
    <row r="125" spans="2:142" ht="7.25" customHeight="1" x14ac:dyDescent="0.2">
      <c r="B125" s="48"/>
      <c r="C125" s="48"/>
      <c r="D125" s="48"/>
      <c r="E125" s="48"/>
      <c r="F125" s="48"/>
      <c r="G125" s="48"/>
      <c r="H125" s="48"/>
      <c r="I125" s="22"/>
      <c r="CT125" s="101"/>
      <c r="CU125" s="101"/>
      <c r="CV125" s="101"/>
      <c r="CW125" s="101"/>
      <c r="CX125" s="4"/>
      <c r="CY125" s="126"/>
      <c r="CZ125" s="126"/>
      <c r="DA125" s="126"/>
      <c r="DB125" s="126"/>
      <c r="DC125" s="126"/>
      <c r="DD125" s="126"/>
      <c r="DE125" s="126"/>
      <c r="DF125" s="210">
        <f>'schedule&amp;Resuits'!K63</f>
        <v>3</v>
      </c>
      <c r="DG125" s="210"/>
      <c r="DH125" s="210"/>
      <c r="DI125" s="205" t="s">
        <v>54</v>
      </c>
      <c r="DJ125" s="206">
        <f>'schedule&amp;Resuits'!J63</f>
        <v>2</v>
      </c>
      <c r="DK125" s="206"/>
      <c r="DL125" s="206"/>
      <c r="DM125" s="208" t="s">
        <v>55</v>
      </c>
      <c r="DN125" s="124"/>
      <c r="DO125" s="124"/>
      <c r="DP125" s="29"/>
      <c r="DQ125" s="193"/>
      <c r="DR125" s="127"/>
      <c r="DS125" s="127"/>
      <c r="DT125" s="127"/>
      <c r="DU125" s="205" t="s">
        <v>54</v>
      </c>
      <c r="DV125" s="206">
        <f>'schedule&amp;Resuits'!N63</f>
        <v>7</v>
      </c>
      <c r="DW125" s="206"/>
      <c r="DX125" s="206"/>
      <c r="DY125" s="208" t="s">
        <v>55</v>
      </c>
      <c r="DZ125" s="210">
        <f>'schedule&amp;Resuits'!M63</f>
        <v>13</v>
      </c>
      <c r="EA125" s="210"/>
      <c r="EB125" s="210"/>
      <c r="EC125" s="126"/>
      <c r="ED125" s="126"/>
      <c r="EE125" s="126"/>
      <c r="EF125" s="98"/>
      <c r="EG125" s="98"/>
      <c r="EH125" s="98"/>
      <c r="EI125" s="125"/>
      <c r="EJ125" s="126"/>
      <c r="EK125" s="126"/>
      <c r="EL125" s="126"/>
    </row>
    <row r="126" spans="2:142" ht="7.25" customHeight="1" x14ac:dyDescent="0.2">
      <c r="B126" s="257" t="s">
        <v>76</v>
      </c>
      <c r="C126" s="257"/>
      <c r="D126" s="257"/>
      <c r="E126" s="257"/>
      <c r="F126" s="257"/>
      <c r="G126" s="257"/>
      <c r="H126" s="257"/>
      <c r="I126" s="257"/>
      <c r="J126" s="257"/>
      <c r="K126" s="234">
        <v>1</v>
      </c>
      <c r="L126" s="251"/>
      <c r="M126" s="242" t="s">
        <v>372</v>
      </c>
      <c r="N126" s="243"/>
      <c r="O126" s="243"/>
      <c r="P126" s="243"/>
      <c r="Q126" s="243"/>
      <c r="R126" s="243"/>
      <c r="S126" s="243"/>
      <c r="T126" s="243"/>
      <c r="U126" s="244"/>
      <c r="V126" s="234">
        <v>2</v>
      </c>
      <c r="W126" s="251"/>
      <c r="X126" s="242" t="s">
        <v>373</v>
      </c>
      <c r="Y126" s="243"/>
      <c r="Z126" s="243"/>
      <c r="AA126" s="243"/>
      <c r="AB126" s="243"/>
      <c r="AC126" s="243"/>
      <c r="AD126" s="243"/>
      <c r="AE126" s="243"/>
      <c r="AF126" s="244"/>
      <c r="AG126" s="234">
        <v>3</v>
      </c>
      <c r="AH126" s="251"/>
      <c r="AI126" s="242" t="s">
        <v>374</v>
      </c>
      <c r="AJ126" s="243"/>
      <c r="AK126" s="243"/>
      <c r="AL126" s="243"/>
      <c r="AM126" s="243"/>
      <c r="AN126" s="243"/>
      <c r="AO126" s="243"/>
      <c r="AP126" s="243"/>
      <c r="AQ126" s="244"/>
      <c r="AR126" s="234">
        <v>4</v>
      </c>
      <c r="AS126" s="251"/>
      <c r="AT126" s="242" t="s">
        <v>375</v>
      </c>
      <c r="AU126" s="243"/>
      <c r="AV126" s="243"/>
      <c r="AW126" s="243"/>
      <c r="AX126" s="243"/>
      <c r="AY126" s="243"/>
      <c r="AZ126" s="243"/>
      <c r="BA126" s="243"/>
      <c r="BB126" s="244"/>
      <c r="BC126" s="234">
        <v>5</v>
      </c>
      <c r="BD126" s="251"/>
      <c r="BE126" s="242" t="s">
        <v>376</v>
      </c>
      <c r="BF126" s="243"/>
      <c r="BG126" s="243"/>
      <c r="BH126" s="243"/>
      <c r="BI126" s="243"/>
      <c r="BJ126" s="243"/>
      <c r="BK126" s="243"/>
      <c r="BL126" s="243"/>
      <c r="BM126" s="244"/>
      <c r="BN126" s="234">
        <v>6</v>
      </c>
      <c r="BO126" s="251"/>
      <c r="BP126" s="242" t="s">
        <v>379</v>
      </c>
      <c r="BQ126" s="243"/>
      <c r="BR126" s="243"/>
      <c r="BS126" s="243"/>
      <c r="BT126" s="243"/>
      <c r="BU126" s="243"/>
      <c r="BV126" s="243"/>
      <c r="BW126" s="243"/>
      <c r="BX126" s="244"/>
      <c r="BY126" s="234">
        <v>7</v>
      </c>
      <c r="BZ126" s="251"/>
      <c r="CA126" s="242" t="s">
        <v>377</v>
      </c>
      <c r="CB126" s="243"/>
      <c r="CC126" s="243"/>
      <c r="CD126" s="243"/>
      <c r="CE126" s="243"/>
      <c r="CF126" s="243"/>
      <c r="CG126" s="243"/>
      <c r="CH126" s="243"/>
      <c r="CI126" s="244"/>
      <c r="CJ126" s="234">
        <v>8</v>
      </c>
      <c r="CK126" s="251"/>
      <c r="CL126" s="242" t="s">
        <v>378</v>
      </c>
      <c r="CM126" s="243"/>
      <c r="CN126" s="243"/>
      <c r="CO126" s="243"/>
      <c r="CP126" s="243"/>
      <c r="CQ126" s="243"/>
      <c r="CR126" s="243"/>
      <c r="CS126" s="243"/>
      <c r="CT126" s="244"/>
      <c r="CU126" s="4"/>
      <c r="CV126" s="4"/>
      <c r="CW126" s="4"/>
      <c r="CX126" s="4"/>
      <c r="CY126" s="126"/>
      <c r="CZ126" s="126"/>
      <c r="DA126" s="126"/>
      <c r="DB126" s="126"/>
      <c r="DC126" s="126"/>
      <c r="DD126" s="126"/>
      <c r="DE126" s="126"/>
      <c r="DF126" s="210"/>
      <c r="DG126" s="210"/>
      <c r="DH126" s="210"/>
      <c r="DI126" s="205"/>
      <c r="DJ126" s="206"/>
      <c r="DK126" s="206"/>
      <c r="DL126" s="206"/>
      <c r="DM126" s="209"/>
      <c r="DN126" s="124"/>
      <c r="DO126" s="124"/>
      <c r="DP126" s="29"/>
      <c r="DQ126" s="193"/>
      <c r="DR126" s="127"/>
      <c r="DS126" s="127"/>
      <c r="DT126" s="127"/>
      <c r="DU126" s="206"/>
      <c r="DV126" s="206"/>
      <c r="DW126" s="206"/>
      <c r="DX126" s="206"/>
      <c r="DY126" s="208"/>
      <c r="DZ126" s="210"/>
      <c r="EA126" s="210"/>
      <c r="EB126" s="210"/>
      <c r="EC126" s="126"/>
      <c r="ED126" s="126"/>
      <c r="EE126" s="126"/>
      <c r="EF126" s="98"/>
      <c r="EG126" s="98"/>
      <c r="EH126" s="98"/>
      <c r="EI126" s="125"/>
      <c r="EJ126" s="126"/>
      <c r="EK126" s="126"/>
      <c r="EL126" s="126"/>
    </row>
    <row r="127" spans="2:142" ht="7.25" customHeight="1" x14ac:dyDescent="0.2">
      <c r="B127" s="257"/>
      <c r="C127" s="257"/>
      <c r="D127" s="257"/>
      <c r="E127" s="257"/>
      <c r="F127" s="257"/>
      <c r="G127" s="257"/>
      <c r="H127" s="257"/>
      <c r="I127" s="257"/>
      <c r="J127" s="257"/>
      <c r="K127" s="234"/>
      <c r="L127" s="251"/>
      <c r="M127" s="245"/>
      <c r="N127" s="246"/>
      <c r="O127" s="246"/>
      <c r="P127" s="246"/>
      <c r="Q127" s="246"/>
      <c r="R127" s="246"/>
      <c r="S127" s="246"/>
      <c r="T127" s="246"/>
      <c r="U127" s="247"/>
      <c r="V127" s="234"/>
      <c r="W127" s="251"/>
      <c r="X127" s="245"/>
      <c r="Y127" s="246"/>
      <c r="Z127" s="246"/>
      <c r="AA127" s="246"/>
      <c r="AB127" s="246"/>
      <c r="AC127" s="246"/>
      <c r="AD127" s="246"/>
      <c r="AE127" s="246"/>
      <c r="AF127" s="247"/>
      <c r="AG127" s="234"/>
      <c r="AH127" s="251"/>
      <c r="AI127" s="245"/>
      <c r="AJ127" s="246"/>
      <c r="AK127" s="246"/>
      <c r="AL127" s="246"/>
      <c r="AM127" s="246"/>
      <c r="AN127" s="246"/>
      <c r="AO127" s="246"/>
      <c r="AP127" s="246"/>
      <c r="AQ127" s="247"/>
      <c r="AR127" s="234"/>
      <c r="AS127" s="251"/>
      <c r="AT127" s="245"/>
      <c r="AU127" s="246"/>
      <c r="AV127" s="246"/>
      <c r="AW127" s="246"/>
      <c r="AX127" s="246"/>
      <c r="AY127" s="246"/>
      <c r="AZ127" s="246"/>
      <c r="BA127" s="246"/>
      <c r="BB127" s="247"/>
      <c r="BC127" s="234"/>
      <c r="BD127" s="251"/>
      <c r="BE127" s="245"/>
      <c r="BF127" s="246"/>
      <c r="BG127" s="246"/>
      <c r="BH127" s="246"/>
      <c r="BI127" s="246"/>
      <c r="BJ127" s="246"/>
      <c r="BK127" s="246"/>
      <c r="BL127" s="246"/>
      <c r="BM127" s="247"/>
      <c r="BN127" s="234"/>
      <c r="BO127" s="251"/>
      <c r="BP127" s="245"/>
      <c r="BQ127" s="246"/>
      <c r="BR127" s="246"/>
      <c r="BS127" s="246"/>
      <c r="BT127" s="246"/>
      <c r="BU127" s="246"/>
      <c r="BV127" s="246"/>
      <c r="BW127" s="246"/>
      <c r="BX127" s="247"/>
      <c r="BY127" s="234"/>
      <c r="BZ127" s="251"/>
      <c r="CA127" s="245"/>
      <c r="CB127" s="246"/>
      <c r="CC127" s="246"/>
      <c r="CD127" s="246"/>
      <c r="CE127" s="246"/>
      <c r="CF127" s="246"/>
      <c r="CG127" s="246"/>
      <c r="CH127" s="246"/>
      <c r="CI127" s="247"/>
      <c r="CJ127" s="234"/>
      <c r="CK127" s="251"/>
      <c r="CL127" s="245"/>
      <c r="CM127" s="246"/>
      <c r="CN127" s="246"/>
      <c r="CO127" s="246"/>
      <c r="CP127" s="246"/>
      <c r="CQ127" s="246"/>
      <c r="CR127" s="246"/>
      <c r="CS127" s="246"/>
      <c r="CT127" s="247"/>
      <c r="CU127" s="4"/>
      <c r="CV127" s="4"/>
      <c r="CW127" s="4"/>
      <c r="CX127" s="4"/>
      <c r="CY127" s="126"/>
      <c r="CZ127" s="126"/>
      <c r="DA127" s="126"/>
      <c r="DB127" s="126"/>
      <c r="DC127" s="126"/>
      <c r="DD127" s="126"/>
      <c r="DE127" s="126"/>
      <c r="DF127" s="210"/>
      <c r="DG127" s="210"/>
      <c r="DH127" s="210"/>
      <c r="DI127" s="205"/>
      <c r="DJ127" s="206"/>
      <c r="DK127" s="206"/>
      <c r="DL127" s="206"/>
      <c r="DM127" s="209"/>
      <c r="DN127" s="124"/>
      <c r="DO127" s="124"/>
      <c r="DP127" s="29"/>
      <c r="DQ127" s="193"/>
      <c r="DR127" s="127"/>
      <c r="DS127" s="127"/>
      <c r="DT127" s="127"/>
      <c r="DU127" s="206"/>
      <c r="DV127" s="206"/>
      <c r="DW127" s="206"/>
      <c r="DX127" s="206"/>
      <c r="DY127" s="208"/>
      <c r="DZ127" s="210"/>
      <c r="EA127" s="210"/>
      <c r="EB127" s="210"/>
      <c r="EC127" s="126"/>
      <c r="ED127" s="126"/>
      <c r="EE127" s="126"/>
      <c r="EF127" s="98"/>
      <c r="EG127" s="126"/>
      <c r="EH127" s="126"/>
      <c r="EI127" s="126"/>
      <c r="EJ127" s="126"/>
      <c r="EK127" s="126"/>
      <c r="EL127" s="126"/>
    </row>
    <row r="128" spans="2:142" ht="7.25" customHeight="1" x14ac:dyDescent="0.2">
      <c r="B128" s="257"/>
      <c r="C128" s="257"/>
      <c r="D128" s="257"/>
      <c r="E128" s="257"/>
      <c r="F128" s="257"/>
      <c r="G128" s="257"/>
      <c r="H128" s="257"/>
      <c r="I128" s="257"/>
      <c r="J128" s="257"/>
      <c r="K128" s="234"/>
      <c r="L128" s="251"/>
      <c r="M128" s="248"/>
      <c r="N128" s="249"/>
      <c r="O128" s="249"/>
      <c r="P128" s="249"/>
      <c r="Q128" s="249"/>
      <c r="R128" s="249"/>
      <c r="S128" s="249"/>
      <c r="T128" s="249"/>
      <c r="U128" s="250"/>
      <c r="V128" s="234"/>
      <c r="W128" s="251"/>
      <c r="X128" s="248"/>
      <c r="Y128" s="249"/>
      <c r="Z128" s="249"/>
      <c r="AA128" s="249"/>
      <c r="AB128" s="249"/>
      <c r="AC128" s="249"/>
      <c r="AD128" s="249"/>
      <c r="AE128" s="249"/>
      <c r="AF128" s="250"/>
      <c r="AG128" s="234"/>
      <c r="AH128" s="251"/>
      <c r="AI128" s="248"/>
      <c r="AJ128" s="249"/>
      <c r="AK128" s="249"/>
      <c r="AL128" s="249"/>
      <c r="AM128" s="249"/>
      <c r="AN128" s="249"/>
      <c r="AO128" s="249"/>
      <c r="AP128" s="249"/>
      <c r="AQ128" s="250"/>
      <c r="AR128" s="234"/>
      <c r="AS128" s="251"/>
      <c r="AT128" s="248"/>
      <c r="AU128" s="249"/>
      <c r="AV128" s="249"/>
      <c r="AW128" s="249"/>
      <c r="AX128" s="249"/>
      <c r="AY128" s="249"/>
      <c r="AZ128" s="249"/>
      <c r="BA128" s="249"/>
      <c r="BB128" s="250"/>
      <c r="BC128" s="234"/>
      <c r="BD128" s="251"/>
      <c r="BE128" s="248"/>
      <c r="BF128" s="249"/>
      <c r="BG128" s="249"/>
      <c r="BH128" s="249"/>
      <c r="BI128" s="249"/>
      <c r="BJ128" s="249"/>
      <c r="BK128" s="249"/>
      <c r="BL128" s="249"/>
      <c r="BM128" s="250"/>
      <c r="BN128" s="234"/>
      <c r="BO128" s="251"/>
      <c r="BP128" s="248"/>
      <c r="BQ128" s="249"/>
      <c r="BR128" s="249"/>
      <c r="BS128" s="249"/>
      <c r="BT128" s="249"/>
      <c r="BU128" s="249"/>
      <c r="BV128" s="249"/>
      <c r="BW128" s="249"/>
      <c r="BX128" s="250"/>
      <c r="BY128" s="234"/>
      <c r="BZ128" s="251"/>
      <c r="CA128" s="248"/>
      <c r="CB128" s="249"/>
      <c r="CC128" s="249"/>
      <c r="CD128" s="249"/>
      <c r="CE128" s="249"/>
      <c r="CF128" s="249"/>
      <c r="CG128" s="249"/>
      <c r="CH128" s="249"/>
      <c r="CI128" s="250"/>
      <c r="CJ128" s="234"/>
      <c r="CK128" s="251"/>
      <c r="CL128" s="248"/>
      <c r="CM128" s="249"/>
      <c r="CN128" s="249"/>
      <c r="CO128" s="249"/>
      <c r="CP128" s="249"/>
      <c r="CQ128" s="249"/>
      <c r="CR128" s="249"/>
      <c r="CS128" s="249"/>
      <c r="CT128" s="250"/>
      <c r="CU128" s="4"/>
      <c r="CV128" s="4"/>
      <c r="CW128" s="4"/>
      <c r="CX128" s="4"/>
      <c r="CY128" s="126"/>
      <c r="CZ128" s="126"/>
      <c r="DA128" s="126"/>
      <c r="DB128" s="126"/>
      <c r="DC128" s="126"/>
      <c r="DD128" s="126"/>
      <c r="DE128" s="126"/>
      <c r="DF128" s="210"/>
      <c r="DG128" s="210"/>
      <c r="DH128" s="210"/>
      <c r="DI128" s="205"/>
      <c r="DJ128" s="206"/>
      <c r="DK128" s="206"/>
      <c r="DL128" s="206"/>
      <c r="DM128" s="207"/>
      <c r="DN128" s="128"/>
      <c r="DO128" s="128"/>
      <c r="DP128" s="32"/>
      <c r="DQ128" s="190"/>
      <c r="DR128" s="128"/>
      <c r="DS128" s="128"/>
      <c r="DT128" s="124"/>
      <c r="DU128" s="207"/>
      <c r="DV128" s="206"/>
      <c r="DW128" s="206"/>
      <c r="DX128" s="206"/>
      <c r="DY128" s="208"/>
      <c r="DZ128" s="210"/>
      <c r="EA128" s="210"/>
      <c r="EB128" s="210"/>
      <c r="EC128" s="126"/>
      <c r="ED128" s="126"/>
      <c r="EE128" s="126"/>
      <c r="EF128" s="98"/>
      <c r="EG128" s="126"/>
      <c r="EH128" s="126"/>
      <c r="EI128" s="126"/>
      <c r="EJ128" s="126"/>
      <c r="EK128" s="126"/>
      <c r="EL128" s="126"/>
    </row>
    <row r="129" spans="1:142" ht="7.25" customHeight="1" x14ac:dyDescent="0.2">
      <c r="B129" s="97"/>
      <c r="C129" s="97"/>
      <c r="D129" s="97"/>
      <c r="E129" s="97"/>
      <c r="F129" s="97"/>
      <c r="G129" s="97"/>
      <c r="H129" s="97"/>
      <c r="I129" s="95"/>
      <c r="CT129" s="4"/>
      <c r="CU129" s="4"/>
      <c r="CV129" s="4"/>
      <c r="CW129" s="4"/>
      <c r="CX129" s="4"/>
      <c r="CY129" s="126"/>
      <c r="CZ129" s="126"/>
      <c r="DA129" s="126"/>
      <c r="DB129" s="126"/>
      <c r="DC129" s="126"/>
      <c r="DD129" s="126"/>
      <c r="DE129" s="126"/>
      <c r="DF129" s="125"/>
      <c r="DG129" s="126"/>
      <c r="DH129" s="126"/>
      <c r="DI129" s="126"/>
      <c r="DJ129" s="126"/>
      <c r="DK129" s="151"/>
      <c r="DL129" s="152"/>
      <c r="DM129" s="153"/>
      <c r="DN129" s="126"/>
      <c r="DO129" s="154"/>
      <c r="DP129" s="154"/>
      <c r="DQ129" s="194"/>
      <c r="DR129" s="202"/>
      <c r="DS129" s="202"/>
      <c r="DT129" s="202"/>
      <c r="DU129" s="202"/>
      <c r="DV129" s="202"/>
      <c r="DW129" s="183"/>
      <c r="DX129" s="126"/>
      <c r="DY129" s="126"/>
      <c r="DZ129" s="30"/>
      <c r="EA129" s="126"/>
      <c r="EB129" s="126"/>
      <c r="EC129" s="126"/>
      <c r="ED129" s="126"/>
      <c r="EE129" s="126"/>
      <c r="EF129" s="98"/>
      <c r="EG129" s="126"/>
      <c r="EH129" s="126"/>
      <c r="EI129" s="126"/>
      <c r="EJ129" s="126"/>
      <c r="EK129" s="126"/>
      <c r="EL129" s="126"/>
    </row>
    <row r="130" spans="1:142" ht="7.25" customHeight="1" x14ac:dyDescent="0.2">
      <c r="B130" s="97"/>
      <c r="C130" s="97"/>
      <c r="D130" s="97"/>
      <c r="E130" s="97"/>
      <c r="F130" s="97"/>
      <c r="G130" s="97"/>
      <c r="H130" s="97"/>
      <c r="I130" s="95"/>
      <c r="CT130" s="4"/>
      <c r="CU130" s="4"/>
      <c r="CV130" s="4"/>
      <c r="CW130" s="4"/>
      <c r="CX130" s="4"/>
      <c r="CY130" s="126"/>
      <c r="CZ130" s="126"/>
      <c r="DA130" s="126"/>
      <c r="DB130" s="126"/>
      <c r="DC130" s="126"/>
      <c r="DD130" s="126"/>
      <c r="DE130" s="126"/>
      <c r="DF130" s="34"/>
      <c r="DG130" s="126"/>
      <c r="DH130" s="126"/>
      <c r="DI130" s="126"/>
      <c r="DJ130" s="35"/>
      <c r="DK130" s="155"/>
      <c r="DL130" s="36"/>
      <c r="DM130" s="123"/>
      <c r="DN130" s="123"/>
      <c r="DO130" s="123"/>
      <c r="DP130" s="211"/>
      <c r="DQ130" s="211"/>
      <c r="DR130" s="211"/>
      <c r="DS130" s="123"/>
      <c r="DT130" s="126"/>
      <c r="DU130" s="126"/>
      <c r="DV130" s="37"/>
      <c r="DW130" s="203"/>
      <c r="DX130" s="35"/>
      <c r="DY130" s="126"/>
      <c r="DZ130" s="125"/>
      <c r="EA130" s="126"/>
      <c r="EB130" s="126"/>
      <c r="EC130" s="126"/>
      <c r="ED130" s="126"/>
      <c r="EE130" s="126"/>
      <c r="EF130" s="98"/>
      <c r="EG130" s="126"/>
      <c r="EH130" s="126"/>
      <c r="EI130" s="126"/>
      <c r="EJ130" s="126"/>
      <c r="EK130" s="126"/>
      <c r="EL130" s="126"/>
    </row>
    <row r="131" spans="1:142" ht="7.25" customHeight="1" x14ac:dyDescent="0.3">
      <c r="B131" s="97"/>
      <c r="C131" s="97"/>
      <c r="D131" s="97"/>
      <c r="E131" s="97"/>
      <c r="F131" s="97"/>
      <c r="G131" s="97"/>
      <c r="H131" s="97"/>
      <c r="I131" s="95"/>
      <c r="CT131" s="47"/>
      <c r="CU131" s="47"/>
      <c r="CV131" s="47"/>
      <c r="CW131" s="47"/>
      <c r="CX131" s="47"/>
      <c r="CY131" s="126"/>
      <c r="CZ131" s="126"/>
      <c r="DA131" s="126"/>
      <c r="DB131" s="126"/>
      <c r="DC131" s="126"/>
      <c r="DD131" s="126"/>
      <c r="DE131" s="126"/>
      <c r="DF131" s="34"/>
      <c r="DG131" s="126"/>
      <c r="DH131" s="126"/>
      <c r="DI131" s="126"/>
      <c r="DJ131" s="35"/>
      <c r="DK131" s="155"/>
      <c r="DL131" s="38"/>
      <c r="DM131" s="34"/>
      <c r="DN131" s="34"/>
      <c r="DO131" s="34"/>
      <c r="DP131" s="34"/>
      <c r="DQ131" s="34"/>
      <c r="DR131" s="34"/>
      <c r="DS131" s="34"/>
      <c r="DT131" s="126"/>
      <c r="DU131" s="126"/>
      <c r="DV131" s="39"/>
      <c r="DW131" s="203"/>
      <c r="DX131" s="35"/>
      <c r="DY131" s="126"/>
      <c r="DZ131" s="125"/>
      <c r="EA131" s="126"/>
      <c r="EB131" s="126"/>
      <c r="EC131" s="126"/>
      <c r="ED131" s="126"/>
      <c r="EE131" s="126"/>
      <c r="EF131" s="126"/>
      <c r="EG131" s="126"/>
      <c r="EH131" s="126"/>
      <c r="EI131" s="126"/>
      <c r="EJ131" s="126"/>
      <c r="EK131" s="126"/>
      <c r="EL131" s="126"/>
    </row>
    <row r="132" spans="1:142" ht="7.25" customHeight="1" x14ac:dyDescent="0.3">
      <c r="B132" s="97"/>
      <c r="C132" s="97"/>
      <c r="D132" s="97"/>
      <c r="E132" s="97"/>
      <c r="F132" s="97"/>
      <c r="G132" s="97"/>
      <c r="H132" s="97"/>
      <c r="I132" s="95"/>
      <c r="CT132" s="47"/>
      <c r="CU132" s="47"/>
      <c r="CV132" s="47"/>
      <c r="CW132" s="47"/>
      <c r="CX132" s="47"/>
      <c r="CY132" s="126"/>
      <c r="CZ132" s="126"/>
      <c r="DA132" s="126"/>
      <c r="DB132" s="126"/>
      <c r="DC132" s="126"/>
      <c r="DD132" s="126"/>
      <c r="DE132" s="126"/>
      <c r="DF132" s="125"/>
      <c r="DG132" s="126"/>
      <c r="DH132" s="126"/>
      <c r="DI132" s="126"/>
      <c r="DJ132" s="126"/>
      <c r="DK132" s="156"/>
      <c r="DL132" s="40"/>
      <c r="DM132" s="126"/>
      <c r="DN132" s="126"/>
      <c r="DO132" s="125"/>
      <c r="DP132" s="125"/>
      <c r="DQ132" s="125"/>
      <c r="DR132" s="125"/>
      <c r="DS132" s="125"/>
      <c r="DT132" s="126"/>
      <c r="DU132" s="126"/>
      <c r="DV132" s="41"/>
      <c r="DW132" s="204"/>
      <c r="DX132" s="126"/>
      <c r="DY132" s="126"/>
      <c r="DZ132" s="125"/>
      <c r="EA132" s="126"/>
      <c r="EB132" s="126"/>
      <c r="EC132" s="126"/>
      <c r="ED132" s="126"/>
      <c r="EE132" s="126"/>
      <c r="EF132" s="126"/>
      <c r="EG132" s="126"/>
      <c r="EH132" s="126"/>
      <c r="EI132" s="126"/>
      <c r="EJ132" s="126"/>
      <c r="EK132" s="126"/>
      <c r="EL132" s="126"/>
    </row>
    <row r="133" spans="1:142" ht="7.25" customHeight="1" x14ac:dyDescent="0.3">
      <c r="B133" s="97"/>
      <c r="C133" s="97"/>
      <c r="D133" s="97"/>
      <c r="E133" s="97"/>
      <c r="F133" s="97"/>
      <c r="G133" s="97"/>
      <c r="H133" s="97"/>
      <c r="I133" s="95"/>
      <c r="CT133" s="47"/>
      <c r="CU133" s="47"/>
      <c r="CV133" s="47"/>
      <c r="CW133" s="47"/>
      <c r="CX133" s="47"/>
      <c r="CY133" s="126"/>
      <c r="CZ133" s="126"/>
      <c r="DA133" s="126"/>
      <c r="DB133" s="126"/>
      <c r="DC133" s="126"/>
      <c r="DD133" s="126"/>
      <c r="DE133" s="126"/>
      <c r="DF133" s="212" t="str">
        <f>'schedule&amp;Resuits'!G63</f>
        <v>KAZ</v>
      </c>
      <c r="DG133" s="213"/>
      <c r="DH133" s="213"/>
      <c r="DI133" s="213"/>
      <c r="DJ133" s="213"/>
      <c r="DK133" s="213"/>
      <c r="DL133" s="213"/>
      <c r="DM133" s="213"/>
      <c r="DN133" s="213"/>
      <c r="DO133" s="213"/>
      <c r="DP133" s="214"/>
      <c r="DQ133" s="42"/>
      <c r="DR133" s="212" t="str">
        <f>'schedule&amp;Resuits'!P63</f>
        <v>THA</v>
      </c>
      <c r="DS133" s="213"/>
      <c r="DT133" s="213"/>
      <c r="DU133" s="213"/>
      <c r="DV133" s="213"/>
      <c r="DW133" s="213"/>
      <c r="DX133" s="213"/>
      <c r="DY133" s="213"/>
      <c r="DZ133" s="213"/>
      <c r="EA133" s="213"/>
      <c r="EB133" s="214"/>
      <c r="EC133" s="126"/>
      <c r="ED133" s="126"/>
      <c r="EE133" s="126"/>
      <c r="EF133" s="126"/>
      <c r="EG133" s="126"/>
      <c r="EH133" s="126"/>
      <c r="EI133" s="126"/>
      <c r="EJ133" s="126"/>
      <c r="EK133" s="126"/>
      <c r="EL133" s="126"/>
    </row>
    <row r="134" spans="1:142" ht="7.25" customHeight="1" x14ac:dyDescent="0.3">
      <c r="B134" s="97"/>
      <c r="C134" s="97"/>
      <c r="D134" s="97"/>
      <c r="E134" s="97"/>
      <c r="F134" s="97"/>
      <c r="G134" s="97"/>
      <c r="H134" s="97"/>
      <c r="I134" s="95"/>
      <c r="CT134" s="67"/>
      <c r="CU134" s="67"/>
      <c r="CV134" s="67"/>
      <c r="CW134" s="67"/>
      <c r="CX134" s="67"/>
      <c r="CY134" s="126"/>
      <c r="CZ134" s="126"/>
      <c r="DA134" s="126"/>
      <c r="DB134" s="126"/>
      <c r="DC134" s="126"/>
      <c r="DD134" s="126"/>
      <c r="DE134" s="126"/>
      <c r="DF134" s="215"/>
      <c r="DG134" s="216"/>
      <c r="DH134" s="216"/>
      <c r="DI134" s="216"/>
      <c r="DJ134" s="216"/>
      <c r="DK134" s="216"/>
      <c r="DL134" s="216"/>
      <c r="DM134" s="216"/>
      <c r="DN134" s="216"/>
      <c r="DO134" s="216"/>
      <c r="DP134" s="217"/>
      <c r="DQ134" s="42"/>
      <c r="DR134" s="215"/>
      <c r="DS134" s="216"/>
      <c r="DT134" s="216"/>
      <c r="DU134" s="216"/>
      <c r="DV134" s="216"/>
      <c r="DW134" s="216"/>
      <c r="DX134" s="216"/>
      <c r="DY134" s="216"/>
      <c r="DZ134" s="216"/>
      <c r="EA134" s="216"/>
      <c r="EB134" s="217"/>
      <c r="EC134" s="126"/>
      <c r="ED134" s="126"/>
      <c r="EE134" s="126"/>
      <c r="EF134" s="126"/>
      <c r="EG134" s="126"/>
      <c r="EH134" s="126"/>
      <c r="EI134" s="126"/>
      <c r="EJ134" s="126"/>
      <c r="EK134" s="126"/>
      <c r="EL134" s="126"/>
    </row>
    <row r="135" spans="1:142" ht="7.25" customHeight="1" x14ac:dyDescent="0.3">
      <c r="B135" s="97"/>
      <c r="C135" s="97"/>
      <c r="D135" s="97"/>
      <c r="E135" s="97"/>
      <c r="F135" s="97"/>
      <c r="G135" s="97"/>
      <c r="H135" s="97"/>
      <c r="I135" s="95"/>
      <c r="CT135" s="67"/>
      <c r="CU135" s="67"/>
      <c r="CV135" s="67"/>
      <c r="CW135" s="67"/>
      <c r="CX135" s="67"/>
      <c r="CY135" s="126"/>
      <c r="CZ135" s="126"/>
      <c r="DA135" s="126"/>
      <c r="DB135" s="126"/>
      <c r="DC135" s="126"/>
      <c r="DD135" s="126"/>
      <c r="DE135" s="126"/>
      <c r="DF135" s="215"/>
      <c r="DG135" s="216"/>
      <c r="DH135" s="216"/>
      <c r="DI135" s="216"/>
      <c r="DJ135" s="216"/>
      <c r="DK135" s="216"/>
      <c r="DL135" s="216"/>
      <c r="DM135" s="216"/>
      <c r="DN135" s="216"/>
      <c r="DO135" s="216"/>
      <c r="DP135" s="217"/>
      <c r="DQ135" s="42"/>
      <c r="DR135" s="215"/>
      <c r="DS135" s="216"/>
      <c r="DT135" s="216"/>
      <c r="DU135" s="216"/>
      <c r="DV135" s="216"/>
      <c r="DW135" s="216"/>
      <c r="DX135" s="216"/>
      <c r="DY135" s="216"/>
      <c r="DZ135" s="216"/>
      <c r="EA135" s="216"/>
      <c r="EB135" s="217"/>
      <c r="EC135" s="126"/>
      <c r="ED135" s="126"/>
      <c r="EE135" s="126"/>
      <c r="EF135" s="126"/>
      <c r="EG135" s="126"/>
      <c r="EH135" s="126"/>
      <c r="EI135" s="126"/>
      <c r="EJ135" s="126"/>
      <c r="EK135" s="126"/>
      <c r="EL135" s="126"/>
    </row>
    <row r="136" spans="1:142" ht="7.25" customHeight="1" x14ac:dyDescent="0.3">
      <c r="B136" s="97"/>
      <c r="C136" s="97"/>
      <c r="D136" s="97"/>
      <c r="E136" s="97"/>
      <c r="F136" s="97"/>
      <c r="G136" s="97"/>
      <c r="H136" s="97"/>
      <c r="I136" s="95"/>
      <c r="CT136" s="67"/>
      <c r="CU136" s="67"/>
      <c r="CV136" s="67"/>
      <c r="CW136" s="67"/>
      <c r="CX136" s="67"/>
      <c r="CY136" s="126"/>
      <c r="CZ136" s="126"/>
      <c r="DA136" s="126"/>
      <c r="DB136" s="126"/>
      <c r="DC136" s="126"/>
      <c r="DD136" s="126"/>
      <c r="DE136" s="126"/>
      <c r="DF136" s="218"/>
      <c r="DG136" s="219"/>
      <c r="DH136" s="219"/>
      <c r="DI136" s="219"/>
      <c r="DJ136" s="219"/>
      <c r="DK136" s="219"/>
      <c r="DL136" s="219"/>
      <c r="DM136" s="219"/>
      <c r="DN136" s="219"/>
      <c r="DO136" s="219"/>
      <c r="DP136" s="220"/>
      <c r="DQ136" s="126"/>
      <c r="DR136" s="218"/>
      <c r="DS136" s="219"/>
      <c r="DT136" s="219"/>
      <c r="DU136" s="219"/>
      <c r="DV136" s="219"/>
      <c r="DW136" s="219"/>
      <c r="DX136" s="219"/>
      <c r="DY136" s="219"/>
      <c r="DZ136" s="219"/>
      <c r="EA136" s="219"/>
      <c r="EB136" s="220"/>
      <c r="EC136" s="126"/>
      <c r="ED136" s="126"/>
      <c r="EE136" s="126"/>
      <c r="EF136" s="126"/>
      <c r="EG136" s="126"/>
      <c r="EH136" s="126"/>
      <c r="EI136" s="126"/>
      <c r="EJ136" s="126"/>
      <c r="EK136" s="126"/>
      <c r="EL136" s="126"/>
    </row>
    <row r="137" spans="1:142" ht="7.25" customHeight="1" x14ac:dyDescent="0.2">
      <c r="B137" s="97"/>
      <c r="C137" s="97"/>
      <c r="D137" s="97"/>
      <c r="E137" s="97"/>
      <c r="F137" s="97"/>
      <c r="G137" s="97"/>
      <c r="H137" s="97"/>
      <c r="I137" s="95"/>
    </row>
    <row r="138" spans="1:142" ht="7.25" customHeight="1" x14ac:dyDescent="0.2">
      <c r="B138" s="48"/>
      <c r="C138" s="48"/>
      <c r="D138" s="48"/>
      <c r="E138" s="48"/>
      <c r="F138" s="48"/>
      <c r="G138" s="48"/>
      <c r="H138" s="48"/>
      <c r="I138" s="22"/>
    </row>
    <row r="139" spans="1:142" ht="8" customHeight="1" x14ac:dyDescent="0.2">
      <c r="A139" s="370" t="s">
        <v>195</v>
      </c>
      <c r="B139" s="370"/>
      <c r="C139" s="370"/>
      <c r="D139" s="370"/>
      <c r="E139" s="370"/>
      <c r="F139" s="370"/>
      <c r="G139" s="370"/>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0"/>
      <c r="AD139" s="370"/>
      <c r="AE139" s="370"/>
      <c r="AF139" s="370"/>
      <c r="AG139" s="370"/>
      <c r="AH139" s="370"/>
      <c r="AI139" s="370"/>
      <c r="AJ139" s="370"/>
      <c r="AK139" s="370"/>
      <c r="AL139" s="370"/>
      <c r="AM139" s="370"/>
      <c r="AN139" s="370"/>
      <c r="AO139" s="370"/>
      <c r="AP139" s="370"/>
      <c r="AQ139" s="370"/>
      <c r="AR139" s="370"/>
      <c r="AS139" s="370"/>
      <c r="AT139" s="370"/>
      <c r="AU139" s="370"/>
      <c r="AV139" s="370"/>
      <c r="AW139" s="370"/>
      <c r="AX139" s="370"/>
      <c r="AY139" s="370"/>
      <c r="AZ139" s="370"/>
      <c r="BA139" s="370"/>
      <c r="BB139" s="370"/>
      <c r="BC139" s="370"/>
      <c r="BD139" s="370"/>
      <c r="BE139" s="370"/>
      <c r="BF139" s="370"/>
      <c r="BG139" s="370"/>
      <c r="BH139" s="370"/>
      <c r="BI139" s="370"/>
      <c r="BJ139" s="370"/>
      <c r="BK139" s="370"/>
      <c r="BL139" s="370"/>
      <c r="BM139" s="370"/>
      <c r="BN139" s="370"/>
      <c r="BO139" s="370"/>
      <c r="BP139" s="370"/>
      <c r="BQ139" s="370"/>
      <c r="BR139" s="370"/>
      <c r="BS139" s="370"/>
      <c r="BT139" s="370"/>
      <c r="BU139" s="370"/>
      <c r="BV139" s="370"/>
      <c r="BW139" s="370"/>
      <c r="BX139" s="370"/>
      <c r="BY139" s="370"/>
      <c r="BZ139" s="370"/>
      <c r="CA139" s="370"/>
      <c r="CB139" s="370"/>
      <c r="CC139" s="370"/>
      <c r="CD139" s="370"/>
      <c r="CE139" s="370"/>
      <c r="CF139" s="370"/>
      <c r="CG139" s="370"/>
      <c r="CH139" s="370"/>
      <c r="CI139" s="370"/>
      <c r="CJ139" s="370"/>
      <c r="CK139" s="370"/>
      <c r="CL139" s="370"/>
      <c r="CM139" s="370"/>
      <c r="CN139" s="370"/>
      <c r="CO139" s="370"/>
      <c r="CP139" s="370"/>
      <c r="CQ139" s="370"/>
      <c r="CR139" s="370"/>
      <c r="CS139" s="370"/>
      <c r="CT139" s="370"/>
      <c r="CU139" s="370"/>
      <c r="CV139" s="370"/>
      <c r="CW139" s="370"/>
      <c r="CX139" s="370"/>
      <c r="CY139" s="370"/>
      <c r="CZ139" s="370"/>
      <c r="DA139" s="370"/>
      <c r="DB139" s="370"/>
      <c r="DC139" s="370"/>
      <c r="DD139" s="370"/>
      <c r="DE139" s="370"/>
      <c r="DF139" s="370"/>
      <c r="DG139" s="370"/>
      <c r="DH139" s="370"/>
      <c r="DI139" s="370"/>
      <c r="DJ139" s="370"/>
      <c r="DK139" s="370"/>
      <c r="DL139" s="370"/>
      <c r="DM139" s="370"/>
      <c r="DN139" s="370"/>
      <c r="DO139" s="370"/>
      <c r="DP139" s="370"/>
      <c r="DQ139" s="370"/>
      <c r="DR139" s="370"/>
      <c r="DS139" s="370"/>
      <c r="DT139" s="370"/>
      <c r="DU139" s="370"/>
      <c r="DV139" s="370"/>
      <c r="DW139" s="370"/>
      <c r="DX139" s="370"/>
      <c r="DY139" s="370"/>
      <c r="DZ139" s="370"/>
      <c r="EA139" s="370"/>
      <c r="EB139" s="370"/>
      <c r="EC139" s="370"/>
      <c r="ED139" s="370"/>
      <c r="EE139" s="370"/>
      <c r="EF139" s="370"/>
      <c r="EG139" s="370"/>
      <c r="EH139" s="370"/>
      <c r="EI139" s="370"/>
      <c r="EJ139" s="370"/>
      <c r="EK139" s="370"/>
    </row>
    <row r="140" spans="1:142" ht="8" customHeight="1" x14ac:dyDescent="0.2">
      <c r="A140" s="370"/>
      <c r="B140" s="370"/>
      <c r="C140" s="370"/>
      <c r="D140" s="370"/>
      <c r="E140" s="370"/>
      <c r="F140" s="370"/>
      <c r="G140" s="370"/>
      <c r="H140" s="370"/>
      <c r="I140" s="370"/>
      <c r="J140" s="370"/>
      <c r="K140" s="370"/>
      <c r="L140" s="370"/>
      <c r="M140" s="370"/>
      <c r="N140" s="370"/>
      <c r="O140" s="370"/>
      <c r="P140" s="370"/>
      <c r="Q140" s="370"/>
      <c r="R140" s="370"/>
      <c r="S140" s="370"/>
      <c r="T140" s="370"/>
      <c r="U140" s="370"/>
      <c r="V140" s="370"/>
      <c r="W140" s="370"/>
      <c r="X140" s="370"/>
      <c r="Y140" s="370"/>
      <c r="Z140" s="370"/>
      <c r="AA140" s="370"/>
      <c r="AB140" s="370"/>
      <c r="AC140" s="370"/>
      <c r="AD140" s="370"/>
      <c r="AE140" s="370"/>
      <c r="AF140" s="370"/>
      <c r="AG140" s="370"/>
      <c r="AH140" s="370"/>
      <c r="AI140" s="370"/>
      <c r="AJ140" s="370"/>
      <c r="AK140" s="370"/>
      <c r="AL140" s="370"/>
      <c r="AM140" s="370"/>
      <c r="AN140" s="370"/>
      <c r="AO140" s="370"/>
      <c r="AP140" s="370"/>
      <c r="AQ140" s="370"/>
      <c r="AR140" s="370"/>
      <c r="AS140" s="370"/>
      <c r="AT140" s="370"/>
      <c r="AU140" s="370"/>
      <c r="AV140" s="370"/>
      <c r="AW140" s="370"/>
      <c r="AX140" s="370"/>
      <c r="AY140" s="370"/>
      <c r="AZ140" s="370"/>
      <c r="BA140" s="370"/>
      <c r="BB140" s="370"/>
      <c r="BC140" s="370"/>
      <c r="BD140" s="370"/>
      <c r="BE140" s="370"/>
      <c r="BF140" s="370"/>
      <c r="BG140" s="370"/>
      <c r="BH140" s="370"/>
      <c r="BI140" s="370"/>
      <c r="BJ140" s="370"/>
      <c r="BK140" s="370"/>
      <c r="BL140" s="370"/>
      <c r="BM140" s="370"/>
      <c r="BN140" s="370"/>
      <c r="BO140" s="370"/>
      <c r="BP140" s="370"/>
      <c r="BQ140" s="370"/>
      <c r="BR140" s="370"/>
      <c r="BS140" s="370"/>
      <c r="BT140" s="370"/>
      <c r="BU140" s="370"/>
      <c r="BV140" s="370"/>
      <c r="BW140" s="370"/>
      <c r="BX140" s="370"/>
      <c r="BY140" s="370"/>
      <c r="BZ140" s="370"/>
      <c r="CA140" s="370"/>
      <c r="CB140" s="370"/>
      <c r="CC140" s="370"/>
      <c r="CD140" s="370"/>
      <c r="CE140" s="370"/>
      <c r="CF140" s="370"/>
      <c r="CG140" s="370"/>
      <c r="CH140" s="370"/>
      <c r="CI140" s="370"/>
      <c r="CJ140" s="370"/>
      <c r="CK140" s="370"/>
      <c r="CL140" s="370"/>
      <c r="CM140" s="370"/>
      <c r="CN140" s="370"/>
      <c r="CO140" s="370"/>
      <c r="CP140" s="370"/>
      <c r="CQ140" s="370"/>
      <c r="CR140" s="370"/>
      <c r="CS140" s="370"/>
      <c r="CT140" s="370"/>
      <c r="CU140" s="370"/>
      <c r="CV140" s="370"/>
      <c r="CW140" s="370"/>
      <c r="CX140" s="370"/>
      <c r="CY140" s="370"/>
      <c r="CZ140" s="370"/>
      <c r="DA140" s="370"/>
      <c r="DB140" s="370"/>
      <c r="DC140" s="370"/>
      <c r="DD140" s="370"/>
      <c r="DE140" s="370"/>
      <c r="DF140" s="370"/>
      <c r="DG140" s="370"/>
      <c r="DH140" s="370"/>
      <c r="DI140" s="370"/>
      <c r="DJ140" s="370"/>
      <c r="DK140" s="370"/>
      <c r="DL140" s="370"/>
      <c r="DM140" s="370"/>
      <c r="DN140" s="370"/>
      <c r="DO140" s="370"/>
      <c r="DP140" s="370"/>
      <c r="DQ140" s="370"/>
      <c r="DR140" s="370"/>
      <c r="DS140" s="370"/>
      <c r="DT140" s="370"/>
      <c r="DU140" s="370"/>
      <c r="DV140" s="370"/>
      <c r="DW140" s="370"/>
      <c r="DX140" s="370"/>
      <c r="DY140" s="370"/>
      <c r="DZ140" s="370"/>
      <c r="EA140" s="370"/>
      <c r="EB140" s="370"/>
      <c r="EC140" s="370"/>
      <c r="ED140" s="370"/>
      <c r="EE140" s="370"/>
      <c r="EF140" s="370"/>
      <c r="EG140" s="370"/>
      <c r="EH140" s="370"/>
      <c r="EI140" s="370"/>
      <c r="EJ140" s="370"/>
      <c r="EK140" s="370"/>
    </row>
    <row r="141" spans="1:142" ht="8" customHeight="1" x14ac:dyDescent="0.2">
      <c r="A141" s="370"/>
      <c r="B141" s="370"/>
      <c r="C141" s="370"/>
      <c r="D141" s="370"/>
      <c r="E141" s="370"/>
      <c r="F141" s="370"/>
      <c r="G141" s="370"/>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0"/>
      <c r="AE141" s="370"/>
      <c r="AF141" s="370"/>
      <c r="AG141" s="370"/>
      <c r="AH141" s="370"/>
      <c r="AI141" s="370"/>
      <c r="AJ141" s="370"/>
      <c r="AK141" s="370"/>
      <c r="AL141" s="370"/>
      <c r="AM141" s="370"/>
      <c r="AN141" s="370"/>
      <c r="AO141" s="370"/>
      <c r="AP141" s="370"/>
      <c r="AQ141" s="370"/>
      <c r="AR141" s="370"/>
      <c r="AS141" s="370"/>
      <c r="AT141" s="370"/>
      <c r="AU141" s="370"/>
      <c r="AV141" s="370"/>
      <c r="AW141" s="370"/>
      <c r="AX141" s="370"/>
      <c r="AY141" s="370"/>
      <c r="AZ141" s="370"/>
      <c r="BA141" s="370"/>
      <c r="BB141" s="370"/>
      <c r="BC141" s="370"/>
      <c r="BD141" s="370"/>
      <c r="BE141" s="370"/>
      <c r="BF141" s="370"/>
      <c r="BG141" s="370"/>
      <c r="BH141" s="370"/>
      <c r="BI141" s="370"/>
      <c r="BJ141" s="370"/>
      <c r="BK141" s="370"/>
      <c r="BL141" s="370"/>
      <c r="BM141" s="370"/>
      <c r="BN141" s="370"/>
      <c r="BO141" s="370"/>
      <c r="BP141" s="370"/>
      <c r="BQ141" s="370"/>
      <c r="BR141" s="370"/>
      <c r="BS141" s="370"/>
      <c r="BT141" s="370"/>
      <c r="BU141" s="370"/>
      <c r="BV141" s="370"/>
      <c r="BW141" s="370"/>
      <c r="BX141" s="370"/>
      <c r="BY141" s="370"/>
      <c r="BZ141" s="370"/>
      <c r="CA141" s="370"/>
      <c r="CB141" s="370"/>
      <c r="CC141" s="370"/>
      <c r="CD141" s="370"/>
      <c r="CE141" s="370"/>
      <c r="CF141" s="370"/>
      <c r="CG141" s="370"/>
      <c r="CH141" s="370"/>
      <c r="CI141" s="370"/>
      <c r="CJ141" s="370"/>
      <c r="CK141" s="370"/>
      <c r="CL141" s="370"/>
      <c r="CM141" s="370"/>
      <c r="CN141" s="370"/>
      <c r="CO141" s="370"/>
      <c r="CP141" s="370"/>
      <c r="CQ141" s="370"/>
      <c r="CR141" s="370"/>
      <c r="CS141" s="370"/>
      <c r="CT141" s="370"/>
      <c r="CU141" s="370"/>
      <c r="CV141" s="370"/>
      <c r="CW141" s="370"/>
      <c r="CX141" s="370"/>
      <c r="CY141" s="370"/>
      <c r="CZ141" s="370"/>
      <c r="DA141" s="370"/>
      <c r="DB141" s="370"/>
      <c r="DC141" s="370"/>
      <c r="DD141" s="370"/>
      <c r="DE141" s="370"/>
      <c r="DF141" s="370"/>
      <c r="DG141" s="370"/>
      <c r="DH141" s="370"/>
      <c r="DI141" s="370"/>
      <c r="DJ141" s="370"/>
      <c r="DK141" s="370"/>
      <c r="DL141" s="370"/>
      <c r="DM141" s="370"/>
      <c r="DN141" s="370"/>
      <c r="DO141" s="370"/>
      <c r="DP141" s="370"/>
      <c r="DQ141" s="370"/>
      <c r="DR141" s="370"/>
      <c r="DS141" s="370"/>
      <c r="DT141" s="370"/>
      <c r="DU141" s="370"/>
      <c r="DV141" s="370"/>
      <c r="DW141" s="370"/>
      <c r="DX141" s="370"/>
      <c r="DY141" s="370"/>
      <c r="DZ141" s="370"/>
      <c r="EA141" s="370"/>
      <c r="EB141" s="370"/>
      <c r="EC141" s="370"/>
      <c r="ED141" s="370"/>
      <c r="EE141" s="370"/>
      <c r="EF141" s="370"/>
      <c r="EG141" s="370"/>
      <c r="EH141" s="370"/>
      <c r="EI141" s="370"/>
      <c r="EJ141" s="370"/>
      <c r="EK141" s="370"/>
    </row>
    <row r="142" spans="1:142" ht="8" customHeight="1" x14ac:dyDescent="0.2">
      <c r="A142" s="370"/>
      <c r="B142" s="370"/>
      <c r="C142" s="370"/>
      <c r="D142" s="370"/>
      <c r="E142" s="370"/>
      <c r="F142" s="370"/>
      <c r="G142" s="370"/>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0"/>
      <c r="AE142" s="370"/>
      <c r="AF142" s="370"/>
      <c r="AG142" s="370"/>
      <c r="AH142" s="370"/>
      <c r="AI142" s="370"/>
      <c r="AJ142" s="370"/>
      <c r="AK142" s="370"/>
      <c r="AL142" s="370"/>
      <c r="AM142" s="370"/>
      <c r="AN142" s="370"/>
      <c r="AO142" s="370"/>
      <c r="AP142" s="370"/>
      <c r="AQ142" s="370"/>
      <c r="AR142" s="370"/>
      <c r="AS142" s="370"/>
      <c r="AT142" s="370"/>
      <c r="AU142" s="370"/>
      <c r="AV142" s="370"/>
      <c r="AW142" s="370"/>
      <c r="AX142" s="370"/>
      <c r="AY142" s="370"/>
      <c r="AZ142" s="370"/>
      <c r="BA142" s="370"/>
      <c r="BB142" s="370"/>
      <c r="BC142" s="370"/>
      <c r="BD142" s="370"/>
      <c r="BE142" s="370"/>
      <c r="BF142" s="370"/>
      <c r="BG142" s="370"/>
      <c r="BH142" s="370"/>
      <c r="BI142" s="370"/>
      <c r="BJ142" s="370"/>
      <c r="BK142" s="370"/>
      <c r="BL142" s="370"/>
      <c r="BM142" s="370"/>
      <c r="BN142" s="370"/>
      <c r="BO142" s="370"/>
      <c r="BP142" s="370"/>
      <c r="BQ142" s="370"/>
      <c r="BR142" s="370"/>
      <c r="BS142" s="370"/>
      <c r="BT142" s="370"/>
      <c r="BU142" s="370"/>
      <c r="BV142" s="370"/>
      <c r="BW142" s="370"/>
      <c r="BX142" s="370"/>
      <c r="BY142" s="370"/>
      <c r="BZ142" s="370"/>
      <c r="CA142" s="370"/>
      <c r="CB142" s="370"/>
      <c r="CC142" s="370"/>
      <c r="CD142" s="370"/>
      <c r="CE142" s="370"/>
      <c r="CF142" s="370"/>
      <c r="CG142" s="370"/>
      <c r="CH142" s="370"/>
      <c r="CI142" s="370"/>
      <c r="CJ142" s="370"/>
      <c r="CK142" s="370"/>
      <c r="CL142" s="370"/>
      <c r="CM142" s="370"/>
      <c r="CN142" s="370"/>
      <c r="CO142" s="370"/>
      <c r="CP142" s="370"/>
      <c r="CQ142" s="370"/>
      <c r="CR142" s="370"/>
      <c r="CS142" s="370"/>
      <c r="CT142" s="370"/>
      <c r="CU142" s="370"/>
      <c r="CV142" s="370"/>
      <c r="CW142" s="370"/>
      <c r="CX142" s="370"/>
      <c r="CY142" s="370"/>
      <c r="CZ142" s="370"/>
      <c r="DA142" s="370"/>
      <c r="DB142" s="370"/>
      <c r="DC142" s="370"/>
      <c r="DD142" s="370"/>
      <c r="DE142" s="370"/>
      <c r="DF142" s="370"/>
      <c r="DG142" s="370"/>
      <c r="DH142" s="370"/>
      <c r="DI142" s="370"/>
      <c r="DJ142" s="370"/>
      <c r="DK142" s="370"/>
      <c r="DL142" s="370"/>
      <c r="DM142" s="370"/>
      <c r="DN142" s="370"/>
      <c r="DO142" s="370"/>
      <c r="DP142" s="370"/>
      <c r="DQ142" s="370"/>
      <c r="DR142" s="370"/>
      <c r="DS142" s="370"/>
      <c r="DT142" s="370"/>
      <c r="DU142" s="370"/>
      <c r="DV142" s="370"/>
      <c r="DW142" s="370"/>
      <c r="DX142" s="370"/>
      <c r="DY142" s="370"/>
      <c r="DZ142" s="370"/>
      <c r="EA142" s="370"/>
      <c r="EB142" s="370"/>
      <c r="EC142" s="370"/>
      <c r="ED142" s="370"/>
      <c r="EE142" s="370"/>
      <c r="EF142" s="370"/>
      <c r="EG142" s="370"/>
      <c r="EH142" s="370"/>
      <c r="EI142" s="370"/>
      <c r="EJ142" s="370"/>
      <c r="EK142" s="370"/>
    </row>
    <row r="143" spans="1:142" ht="8"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row>
    <row r="144" spans="1:142" ht="8" customHeight="1" x14ac:dyDescent="0.2">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X144" s="4"/>
      <c r="CY144" s="4"/>
      <c r="CZ144" s="4"/>
      <c r="DA144" s="4"/>
      <c r="DB144" s="4"/>
    </row>
    <row r="145" spans="1:142" ht="7.5" customHeight="1" x14ac:dyDescent="0.2">
      <c r="A145" s="350" t="s">
        <v>28</v>
      </c>
      <c r="B145" s="350"/>
      <c r="C145" s="350"/>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5"/>
      <c r="AB145" s="5"/>
      <c r="AC145" s="5"/>
      <c r="AD145" s="5"/>
      <c r="AE145" s="5"/>
      <c r="AF145" s="5"/>
      <c r="AG145" s="287" t="s">
        <v>26</v>
      </c>
      <c r="AH145" s="288"/>
      <c r="AI145" s="288"/>
      <c r="AJ145" s="288"/>
      <c r="AK145" s="288"/>
      <c r="AL145" s="288"/>
      <c r="AM145" s="288"/>
      <c r="AN145" s="288"/>
      <c r="AO145" s="288"/>
      <c r="AP145" s="287" t="s">
        <v>27</v>
      </c>
      <c r="AQ145" s="288"/>
      <c r="AR145" s="288"/>
      <c r="AS145" s="288"/>
      <c r="AT145" s="288"/>
      <c r="AU145" s="288"/>
      <c r="AV145" s="288"/>
      <c r="AW145" s="288"/>
      <c r="AX145" s="293"/>
      <c r="AY145" s="332" t="s">
        <v>3</v>
      </c>
      <c r="AZ145" s="332"/>
      <c r="BA145" s="332"/>
      <c r="BB145" s="332"/>
      <c r="BC145" s="332"/>
      <c r="BD145" s="332"/>
      <c r="BE145" s="332"/>
      <c r="BF145" s="332"/>
      <c r="BG145" s="332"/>
      <c r="BH145" s="332" t="s">
        <v>4</v>
      </c>
      <c r="BI145" s="332"/>
      <c r="BJ145" s="332"/>
      <c r="BK145" s="332"/>
      <c r="BL145" s="332"/>
      <c r="BM145" s="332"/>
      <c r="BN145" s="332"/>
      <c r="BO145" s="332"/>
      <c r="BP145" s="332"/>
      <c r="BQ145" s="332" t="s">
        <v>56</v>
      </c>
      <c r="BR145" s="332"/>
      <c r="BS145" s="332"/>
      <c r="BT145" s="332"/>
      <c r="BU145" s="332"/>
      <c r="BV145" s="332"/>
      <c r="BW145" s="332"/>
      <c r="BX145" s="332"/>
      <c r="BY145" s="332"/>
      <c r="BZ145" s="332" t="s">
        <v>30</v>
      </c>
      <c r="CA145" s="332"/>
      <c r="CB145" s="332"/>
      <c r="CC145" s="332"/>
      <c r="CD145" s="332"/>
      <c r="CE145" s="332"/>
      <c r="CF145" s="332"/>
      <c r="CG145" s="332"/>
      <c r="CH145" s="332"/>
      <c r="CX145" s="4"/>
      <c r="CY145" s="235" t="s">
        <v>53</v>
      </c>
      <c r="CZ145" s="235"/>
      <c r="DA145" s="235"/>
      <c r="DB145" s="235"/>
      <c r="DC145" s="235"/>
      <c r="DD145" s="235"/>
      <c r="DE145" s="235"/>
      <c r="DF145" s="235"/>
      <c r="DG145" s="235"/>
      <c r="DH145" s="235"/>
      <c r="DI145" s="235"/>
      <c r="DJ145" s="235"/>
      <c r="DK145" s="235"/>
      <c r="DL145" s="235"/>
      <c r="DM145" s="235"/>
      <c r="DN145" s="235"/>
      <c r="DO145" s="235"/>
      <c r="DP145" s="235"/>
      <c r="DQ145" s="235"/>
      <c r="DR145" s="235"/>
      <c r="DS145" s="235"/>
      <c r="DT145" s="235"/>
      <c r="DU145" s="235"/>
      <c r="DV145" s="235"/>
      <c r="DW145" s="235"/>
      <c r="DX145" s="235"/>
      <c r="DY145" s="235"/>
      <c r="DZ145" s="235"/>
      <c r="EA145" s="235"/>
      <c r="EB145" s="235"/>
      <c r="EC145" s="235"/>
      <c r="ED145" s="235"/>
      <c r="EE145" s="235"/>
      <c r="EF145" s="235"/>
      <c r="EG145" s="235"/>
      <c r="EH145" s="235"/>
      <c r="EI145" s="235"/>
      <c r="EJ145" s="235"/>
      <c r="EK145" s="235"/>
      <c r="EL145" s="235"/>
    </row>
    <row r="146" spans="1:142" ht="7.5" customHeight="1" x14ac:dyDescent="0.2">
      <c r="A146" s="350"/>
      <c r="B146" s="350"/>
      <c r="C146" s="350"/>
      <c r="D146" s="350"/>
      <c r="E146" s="350"/>
      <c r="F146" s="350"/>
      <c r="G146" s="350"/>
      <c r="H146" s="350"/>
      <c r="I146" s="350"/>
      <c r="J146" s="350"/>
      <c r="K146" s="350"/>
      <c r="L146" s="350"/>
      <c r="M146" s="350"/>
      <c r="N146" s="350"/>
      <c r="O146" s="350"/>
      <c r="P146" s="350"/>
      <c r="Q146" s="350"/>
      <c r="R146" s="350"/>
      <c r="S146" s="350"/>
      <c r="T146" s="350"/>
      <c r="U146" s="350"/>
      <c r="V146" s="350"/>
      <c r="W146" s="350"/>
      <c r="X146" s="350"/>
      <c r="Y146" s="350"/>
      <c r="Z146" s="350"/>
      <c r="AB146" s="6"/>
      <c r="AC146" s="6"/>
      <c r="AD146" s="6"/>
      <c r="AE146" s="6"/>
      <c r="AF146" s="6"/>
      <c r="AG146" s="289"/>
      <c r="AH146" s="290"/>
      <c r="AI146" s="290"/>
      <c r="AJ146" s="290"/>
      <c r="AK146" s="290"/>
      <c r="AL146" s="290"/>
      <c r="AM146" s="290"/>
      <c r="AN146" s="290"/>
      <c r="AO146" s="290"/>
      <c r="AP146" s="289"/>
      <c r="AQ146" s="290"/>
      <c r="AR146" s="290"/>
      <c r="AS146" s="290"/>
      <c r="AT146" s="290"/>
      <c r="AU146" s="290"/>
      <c r="AV146" s="290"/>
      <c r="AW146" s="290"/>
      <c r="AX146" s="294"/>
      <c r="AY146" s="332"/>
      <c r="AZ146" s="332"/>
      <c r="BA146" s="332"/>
      <c r="BB146" s="332"/>
      <c r="BC146" s="332"/>
      <c r="BD146" s="332"/>
      <c r="BE146" s="332"/>
      <c r="BF146" s="332"/>
      <c r="BG146" s="332"/>
      <c r="BH146" s="332"/>
      <c r="BI146" s="332"/>
      <c r="BJ146" s="332"/>
      <c r="BK146" s="332"/>
      <c r="BL146" s="332"/>
      <c r="BM146" s="332"/>
      <c r="BN146" s="332"/>
      <c r="BO146" s="332"/>
      <c r="BP146" s="332"/>
      <c r="BQ146" s="332"/>
      <c r="BR146" s="332"/>
      <c r="BS146" s="332"/>
      <c r="BT146" s="332"/>
      <c r="BU146" s="332"/>
      <c r="BV146" s="332"/>
      <c r="BW146" s="332"/>
      <c r="BX146" s="332"/>
      <c r="BY146" s="332"/>
      <c r="BZ146" s="332"/>
      <c r="CA146" s="332"/>
      <c r="CB146" s="332"/>
      <c r="CC146" s="332"/>
      <c r="CD146" s="332"/>
      <c r="CE146" s="332"/>
      <c r="CF146" s="332"/>
      <c r="CG146" s="332"/>
      <c r="CH146" s="332"/>
      <c r="CX146" s="4"/>
      <c r="CY146" s="235"/>
      <c r="CZ146" s="235"/>
      <c r="DA146" s="235"/>
      <c r="DB146" s="235"/>
      <c r="DC146" s="235"/>
      <c r="DD146" s="235"/>
      <c r="DE146" s="235"/>
      <c r="DF146" s="235"/>
      <c r="DG146" s="235"/>
      <c r="DH146" s="235"/>
      <c r="DI146" s="235"/>
      <c r="DJ146" s="235"/>
      <c r="DK146" s="235"/>
      <c r="DL146" s="235"/>
      <c r="DM146" s="235"/>
      <c r="DN146" s="235"/>
      <c r="DO146" s="235"/>
      <c r="DP146" s="235"/>
      <c r="DQ146" s="235"/>
      <c r="DR146" s="235"/>
      <c r="DS146" s="235"/>
      <c r="DT146" s="235"/>
      <c r="DU146" s="235"/>
      <c r="DV146" s="235"/>
      <c r="DW146" s="235"/>
      <c r="DX146" s="235"/>
      <c r="DY146" s="235"/>
      <c r="DZ146" s="235"/>
      <c r="EA146" s="235"/>
      <c r="EB146" s="235"/>
      <c r="EC146" s="235"/>
      <c r="ED146" s="235"/>
      <c r="EE146" s="235"/>
      <c r="EF146" s="235"/>
      <c r="EG146" s="235"/>
      <c r="EH146" s="235"/>
      <c r="EI146" s="235"/>
      <c r="EJ146" s="235"/>
      <c r="EK146" s="235"/>
      <c r="EL146" s="235"/>
    </row>
    <row r="147" spans="1:142" ht="7.5" customHeight="1" x14ac:dyDescent="0.3">
      <c r="A147" s="350"/>
      <c r="B147" s="350"/>
      <c r="C147" s="350"/>
      <c r="D147" s="350"/>
      <c r="E147" s="350"/>
      <c r="F147" s="350"/>
      <c r="G147" s="350"/>
      <c r="H147" s="350"/>
      <c r="I147" s="350"/>
      <c r="J147" s="350"/>
      <c r="K147" s="350"/>
      <c r="L147" s="350"/>
      <c r="M147" s="350"/>
      <c r="N147" s="350"/>
      <c r="O147" s="350"/>
      <c r="P147" s="350"/>
      <c r="Q147" s="350"/>
      <c r="R147" s="350"/>
      <c r="S147" s="350"/>
      <c r="T147" s="350"/>
      <c r="U147" s="350"/>
      <c r="V147" s="350"/>
      <c r="W147" s="350"/>
      <c r="X147" s="350"/>
      <c r="Y147" s="350"/>
      <c r="Z147" s="350"/>
      <c r="AB147" s="6"/>
      <c r="AC147" s="6"/>
      <c r="AD147" s="6"/>
      <c r="AE147" s="6"/>
      <c r="AF147" s="6"/>
      <c r="AG147" s="291"/>
      <c r="AH147" s="292"/>
      <c r="AI147" s="292"/>
      <c r="AJ147" s="292"/>
      <c r="AK147" s="292"/>
      <c r="AL147" s="292"/>
      <c r="AM147" s="292"/>
      <c r="AN147" s="292"/>
      <c r="AO147" s="292"/>
      <c r="AP147" s="291"/>
      <c r="AQ147" s="292"/>
      <c r="AR147" s="292"/>
      <c r="AS147" s="292"/>
      <c r="AT147" s="292"/>
      <c r="AU147" s="292"/>
      <c r="AV147" s="292"/>
      <c r="AW147" s="292"/>
      <c r="AX147" s="295"/>
      <c r="AY147" s="332"/>
      <c r="AZ147" s="332"/>
      <c r="BA147" s="332"/>
      <c r="BB147" s="332"/>
      <c r="BC147" s="332"/>
      <c r="BD147" s="332"/>
      <c r="BE147" s="332"/>
      <c r="BF147" s="332"/>
      <c r="BG147" s="332"/>
      <c r="BH147" s="332"/>
      <c r="BI147" s="332"/>
      <c r="BJ147" s="332"/>
      <c r="BK147" s="332"/>
      <c r="BL147" s="332"/>
      <c r="BM147" s="332"/>
      <c r="BN147" s="332"/>
      <c r="BO147" s="332"/>
      <c r="BP147" s="332"/>
      <c r="BQ147" s="332"/>
      <c r="BR147" s="332"/>
      <c r="BS147" s="332"/>
      <c r="BT147" s="332"/>
      <c r="BU147" s="332"/>
      <c r="BV147" s="332"/>
      <c r="BW147" s="332"/>
      <c r="BX147" s="332"/>
      <c r="BY147" s="332"/>
      <c r="BZ147" s="332"/>
      <c r="CA147" s="332"/>
      <c r="CB147" s="332"/>
      <c r="CC147" s="332"/>
      <c r="CD147" s="332"/>
      <c r="CE147" s="332"/>
      <c r="CF147" s="332"/>
      <c r="CG147" s="332"/>
      <c r="CH147" s="332"/>
      <c r="CI147" s="47"/>
      <c r="CJ147" s="47"/>
      <c r="CK147" s="47"/>
      <c r="CL147" s="47"/>
      <c r="CM147" s="47"/>
      <c r="CN147" s="47"/>
      <c r="CO147" s="4"/>
      <c r="CP147" s="4"/>
      <c r="CQ147" s="4"/>
      <c r="CR147" s="4"/>
      <c r="CU147" s="4"/>
      <c r="CV147" s="4"/>
      <c r="CW147" s="4"/>
      <c r="CX147" s="4"/>
      <c r="CY147" s="235"/>
      <c r="CZ147" s="235"/>
      <c r="DA147" s="235"/>
      <c r="DB147" s="235"/>
      <c r="DC147" s="235"/>
      <c r="DD147" s="235"/>
      <c r="DE147" s="235"/>
      <c r="DF147" s="235"/>
      <c r="DG147" s="235"/>
      <c r="DH147" s="235"/>
      <c r="DI147" s="235"/>
      <c r="DJ147" s="235"/>
      <c r="DK147" s="235"/>
      <c r="DL147" s="235"/>
      <c r="DM147" s="235"/>
      <c r="DN147" s="235"/>
      <c r="DO147" s="235"/>
      <c r="DP147" s="235"/>
      <c r="DQ147" s="235"/>
      <c r="DR147" s="235"/>
      <c r="DS147" s="235"/>
      <c r="DT147" s="235"/>
      <c r="DU147" s="235"/>
      <c r="DV147" s="235"/>
      <c r="DW147" s="235"/>
      <c r="DX147" s="235"/>
      <c r="DY147" s="235"/>
      <c r="DZ147" s="235"/>
      <c r="EA147" s="235"/>
      <c r="EB147" s="235"/>
      <c r="EC147" s="235"/>
      <c r="ED147" s="235"/>
      <c r="EE147" s="235"/>
      <c r="EF147" s="235"/>
      <c r="EG147" s="235"/>
      <c r="EH147" s="235"/>
      <c r="EI147" s="235"/>
      <c r="EJ147" s="235"/>
      <c r="EK147" s="235"/>
      <c r="EL147" s="235"/>
    </row>
    <row r="148" spans="1:142" ht="7.5" customHeight="1" x14ac:dyDescent="0.2">
      <c r="A148" s="350"/>
      <c r="B148" s="350"/>
      <c r="C148" s="350"/>
      <c r="D148" s="350"/>
      <c r="E148" s="350"/>
      <c r="F148" s="350"/>
      <c r="G148" s="350"/>
      <c r="H148" s="350"/>
      <c r="I148" s="350"/>
      <c r="J148" s="350"/>
      <c r="K148" s="350"/>
      <c r="L148" s="350"/>
      <c r="M148" s="350"/>
      <c r="N148" s="350"/>
      <c r="O148" s="350"/>
      <c r="P148" s="350"/>
      <c r="Q148" s="350"/>
      <c r="R148" s="350"/>
      <c r="S148" s="350"/>
      <c r="T148" s="350"/>
      <c r="U148" s="350"/>
      <c r="V148" s="350"/>
      <c r="W148" s="350"/>
      <c r="X148" s="350"/>
      <c r="Y148" s="350"/>
      <c r="Z148" s="350"/>
      <c r="AB148" s="6"/>
      <c r="AC148" s="6"/>
      <c r="AD148" s="6"/>
      <c r="AE148" s="6"/>
      <c r="AF148" s="6"/>
      <c r="AG148" s="339" t="s">
        <v>168</v>
      </c>
      <c r="AH148" s="340"/>
      <c r="AI148" s="340"/>
      <c r="AJ148" s="340"/>
      <c r="AK148" s="340"/>
      <c r="AL148" s="340"/>
      <c r="AM148" s="340"/>
      <c r="AN148" s="340"/>
      <c r="AO148" s="340"/>
      <c r="AP148" s="339" t="s">
        <v>157</v>
      </c>
      <c r="AQ148" s="340"/>
      <c r="AR148" s="340"/>
      <c r="AS148" s="340"/>
      <c r="AT148" s="340"/>
      <c r="AU148" s="340"/>
      <c r="AV148" s="340"/>
      <c r="AW148" s="340"/>
      <c r="AX148" s="341"/>
      <c r="AY148" s="339" t="s">
        <v>158</v>
      </c>
      <c r="AZ148" s="340"/>
      <c r="BA148" s="340"/>
      <c r="BB148" s="340"/>
      <c r="BC148" s="340"/>
      <c r="BD148" s="340"/>
      <c r="BE148" s="340"/>
      <c r="BF148" s="340"/>
      <c r="BG148" s="341"/>
      <c r="BH148" s="339" t="s">
        <v>167</v>
      </c>
      <c r="BI148" s="340"/>
      <c r="BJ148" s="340"/>
      <c r="BK148" s="340"/>
      <c r="BL148" s="340"/>
      <c r="BM148" s="340"/>
      <c r="BN148" s="340"/>
      <c r="BO148" s="340"/>
      <c r="BP148" s="340"/>
      <c r="BQ148" s="348" t="s">
        <v>166</v>
      </c>
      <c r="BR148" s="348"/>
      <c r="BS148" s="348"/>
      <c r="BT148" s="348"/>
      <c r="BU148" s="348"/>
      <c r="BV148" s="348"/>
      <c r="BW148" s="348"/>
      <c r="BX148" s="348"/>
      <c r="BY148" s="348"/>
      <c r="BZ148" s="348" t="s">
        <v>165</v>
      </c>
      <c r="CA148" s="348"/>
      <c r="CB148" s="348"/>
      <c r="CC148" s="348"/>
      <c r="CD148" s="348"/>
      <c r="CE148" s="348"/>
      <c r="CF148" s="348"/>
      <c r="CG148" s="348"/>
      <c r="CH148" s="348"/>
      <c r="CX148" s="4"/>
      <c r="CY148" s="4"/>
      <c r="CZ148" s="4"/>
    </row>
    <row r="149" spans="1:142" ht="7.5" customHeight="1" x14ac:dyDescent="0.2">
      <c r="AB149" s="6"/>
      <c r="AC149" s="6"/>
      <c r="AD149" s="6"/>
      <c r="AE149" s="6"/>
      <c r="AF149" s="6"/>
      <c r="AG149" s="342"/>
      <c r="AH149" s="343"/>
      <c r="AI149" s="343"/>
      <c r="AJ149" s="343"/>
      <c r="AK149" s="343"/>
      <c r="AL149" s="343"/>
      <c r="AM149" s="343"/>
      <c r="AN149" s="343"/>
      <c r="AO149" s="343"/>
      <c r="AP149" s="342"/>
      <c r="AQ149" s="343"/>
      <c r="AR149" s="343"/>
      <c r="AS149" s="343"/>
      <c r="AT149" s="343"/>
      <c r="AU149" s="343"/>
      <c r="AV149" s="343"/>
      <c r="AW149" s="343"/>
      <c r="AX149" s="344"/>
      <c r="AY149" s="342"/>
      <c r="AZ149" s="343"/>
      <c r="BA149" s="343"/>
      <c r="BB149" s="343"/>
      <c r="BC149" s="343"/>
      <c r="BD149" s="343"/>
      <c r="BE149" s="343"/>
      <c r="BF149" s="343"/>
      <c r="BG149" s="344"/>
      <c r="BH149" s="342"/>
      <c r="BI149" s="343"/>
      <c r="BJ149" s="343"/>
      <c r="BK149" s="343"/>
      <c r="BL149" s="343"/>
      <c r="BM149" s="343"/>
      <c r="BN149" s="343"/>
      <c r="BO149" s="343"/>
      <c r="BP149" s="343"/>
      <c r="BQ149" s="348"/>
      <c r="BR149" s="348"/>
      <c r="BS149" s="348"/>
      <c r="BT149" s="348"/>
      <c r="BU149" s="348"/>
      <c r="BV149" s="348"/>
      <c r="BW149" s="348"/>
      <c r="BX149" s="348"/>
      <c r="BY149" s="348"/>
      <c r="BZ149" s="348"/>
      <c r="CA149" s="348"/>
      <c r="CB149" s="348"/>
      <c r="CC149" s="348"/>
      <c r="CD149" s="348"/>
      <c r="CE149" s="348"/>
      <c r="CF149" s="348"/>
      <c r="CG149" s="348"/>
      <c r="CH149" s="348"/>
      <c r="CX149" s="4"/>
      <c r="CY149" s="4"/>
      <c r="CZ149" s="4"/>
      <c r="DA149" s="4"/>
      <c r="DB149" s="4"/>
      <c r="DC149" s="4"/>
      <c r="DD149" s="4"/>
      <c r="DE149" s="4"/>
      <c r="DF149" s="4"/>
    </row>
    <row r="150" spans="1:142" ht="7.5" customHeight="1" x14ac:dyDescent="0.2">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345"/>
      <c r="AH150" s="346"/>
      <c r="AI150" s="346"/>
      <c r="AJ150" s="346"/>
      <c r="AK150" s="346"/>
      <c r="AL150" s="346"/>
      <c r="AM150" s="346"/>
      <c r="AN150" s="346"/>
      <c r="AO150" s="346"/>
      <c r="AP150" s="345"/>
      <c r="AQ150" s="346"/>
      <c r="AR150" s="346"/>
      <c r="AS150" s="346"/>
      <c r="AT150" s="346"/>
      <c r="AU150" s="346"/>
      <c r="AV150" s="346"/>
      <c r="AW150" s="346"/>
      <c r="AX150" s="347"/>
      <c r="AY150" s="345"/>
      <c r="AZ150" s="346"/>
      <c r="BA150" s="346"/>
      <c r="BB150" s="346"/>
      <c r="BC150" s="346"/>
      <c r="BD150" s="346"/>
      <c r="BE150" s="346"/>
      <c r="BF150" s="346"/>
      <c r="BG150" s="347"/>
      <c r="BH150" s="345"/>
      <c r="BI150" s="346"/>
      <c r="BJ150" s="346"/>
      <c r="BK150" s="346"/>
      <c r="BL150" s="346"/>
      <c r="BM150" s="346"/>
      <c r="BN150" s="346"/>
      <c r="BO150" s="346"/>
      <c r="BP150" s="346"/>
      <c r="BQ150" s="348"/>
      <c r="BR150" s="348"/>
      <c r="BS150" s="348"/>
      <c r="BT150" s="348"/>
      <c r="BU150" s="348"/>
      <c r="BV150" s="348"/>
      <c r="BW150" s="348"/>
      <c r="BX150" s="348"/>
      <c r="BY150" s="348"/>
      <c r="BZ150" s="348"/>
      <c r="CA150" s="348"/>
      <c r="CB150" s="348"/>
      <c r="CC150" s="348"/>
      <c r="CD150" s="348"/>
      <c r="CE150" s="348"/>
      <c r="CF150" s="348"/>
      <c r="CG150" s="348"/>
      <c r="CH150" s="348"/>
      <c r="CT150" s="256" t="s">
        <v>58</v>
      </c>
      <c r="CU150" s="256"/>
      <c r="CV150" s="256"/>
      <c r="CW150" s="256"/>
      <c r="CX150" s="256"/>
      <c r="CY150" s="256"/>
      <c r="CZ150" s="256"/>
      <c r="DA150" s="256"/>
      <c r="DB150" s="256"/>
      <c r="DC150" s="256"/>
      <c r="DD150" s="256"/>
      <c r="DE150" s="256"/>
      <c r="DF150" s="256"/>
      <c r="DG150" s="256"/>
      <c r="DH150" s="256"/>
    </row>
    <row r="151" spans="1:142" ht="7.5" customHeight="1" x14ac:dyDescent="0.2">
      <c r="C151" s="286" t="s">
        <v>60</v>
      </c>
      <c r="D151" s="286"/>
      <c r="E151" s="286"/>
      <c r="F151" s="286"/>
      <c r="G151" s="286"/>
      <c r="H151" s="286"/>
      <c r="I151" s="286"/>
      <c r="J151" s="286"/>
      <c r="K151" s="286"/>
      <c r="L151" s="286"/>
      <c r="M151" s="286"/>
      <c r="N151" s="286"/>
      <c r="O151" s="286"/>
      <c r="AG151" s="242" t="s">
        <v>159</v>
      </c>
      <c r="AH151" s="243"/>
      <c r="AI151" s="243"/>
      <c r="AJ151" s="243"/>
      <c r="AK151" s="243"/>
      <c r="AL151" s="243"/>
      <c r="AM151" s="243"/>
      <c r="AN151" s="243"/>
      <c r="AO151" s="244"/>
      <c r="AP151" s="242" t="s">
        <v>160</v>
      </c>
      <c r="AQ151" s="243"/>
      <c r="AR151" s="243"/>
      <c r="AS151" s="243"/>
      <c r="AT151" s="243"/>
      <c r="AU151" s="243"/>
      <c r="AV151" s="243"/>
      <c r="AW151" s="243"/>
      <c r="AX151" s="244"/>
      <c r="AY151" s="242" t="s">
        <v>155</v>
      </c>
      <c r="AZ151" s="243"/>
      <c r="BA151" s="243"/>
      <c r="BB151" s="243"/>
      <c r="BC151" s="243"/>
      <c r="BD151" s="243"/>
      <c r="BE151" s="243"/>
      <c r="BF151" s="243"/>
      <c r="BG151" s="244"/>
      <c r="BH151" s="242" t="s">
        <v>161</v>
      </c>
      <c r="BI151" s="243"/>
      <c r="BJ151" s="243"/>
      <c r="BK151" s="243"/>
      <c r="BL151" s="243"/>
      <c r="BM151" s="243"/>
      <c r="BN151" s="243"/>
      <c r="BO151" s="243"/>
      <c r="BP151" s="244"/>
      <c r="BQ151" s="242" t="s">
        <v>156</v>
      </c>
      <c r="BR151" s="243"/>
      <c r="BS151" s="243"/>
      <c r="BT151" s="243"/>
      <c r="BU151" s="243"/>
      <c r="BV151" s="243"/>
      <c r="BW151" s="243"/>
      <c r="BX151" s="243"/>
      <c r="BY151" s="244"/>
      <c r="BZ151" s="242" t="s">
        <v>154</v>
      </c>
      <c r="CA151" s="243"/>
      <c r="CB151" s="243"/>
      <c r="CC151" s="243"/>
      <c r="CD151" s="243"/>
      <c r="CE151" s="243"/>
      <c r="CF151" s="243"/>
      <c r="CG151" s="243"/>
      <c r="CH151" s="244"/>
      <c r="CT151" s="256"/>
      <c r="CU151" s="256"/>
      <c r="CV151" s="256"/>
      <c r="CW151" s="256"/>
      <c r="CX151" s="256"/>
      <c r="CY151" s="256"/>
      <c r="CZ151" s="256"/>
      <c r="DA151" s="256"/>
      <c r="DB151" s="256"/>
      <c r="DC151" s="256"/>
      <c r="DD151" s="256"/>
      <c r="DE151" s="256"/>
      <c r="DF151" s="256"/>
      <c r="DG151" s="256"/>
      <c r="DH151" s="256"/>
      <c r="DR151" s="68"/>
    </row>
    <row r="152" spans="1:142" ht="7.5" customHeight="1" x14ac:dyDescent="0.3">
      <c r="C152" s="286"/>
      <c r="D152" s="286"/>
      <c r="E152" s="286"/>
      <c r="F152" s="286"/>
      <c r="G152" s="286"/>
      <c r="H152" s="286"/>
      <c r="I152" s="286"/>
      <c r="J152" s="286"/>
      <c r="K152" s="286"/>
      <c r="L152" s="286"/>
      <c r="M152" s="286"/>
      <c r="N152" s="286"/>
      <c r="O152" s="286"/>
      <c r="AG152" s="245"/>
      <c r="AH152" s="246"/>
      <c r="AI152" s="246"/>
      <c r="AJ152" s="246"/>
      <c r="AK152" s="246"/>
      <c r="AL152" s="246"/>
      <c r="AM152" s="246"/>
      <c r="AN152" s="246"/>
      <c r="AO152" s="247"/>
      <c r="AP152" s="245"/>
      <c r="AQ152" s="246"/>
      <c r="AR152" s="246"/>
      <c r="AS152" s="246"/>
      <c r="AT152" s="246"/>
      <c r="AU152" s="246"/>
      <c r="AV152" s="246"/>
      <c r="AW152" s="246"/>
      <c r="AX152" s="247"/>
      <c r="AY152" s="245"/>
      <c r="AZ152" s="246"/>
      <c r="BA152" s="246"/>
      <c r="BB152" s="246"/>
      <c r="BC152" s="246"/>
      <c r="BD152" s="246"/>
      <c r="BE152" s="246"/>
      <c r="BF152" s="246"/>
      <c r="BG152" s="247"/>
      <c r="BH152" s="245"/>
      <c r="BI152" s="246"/>
      <c r="BJ152" s="246"/>
      <c r="BK152" s="246"/>
      <c r="BL152" s="246"/>
      <c r="BM152" s="246"/>
      <c r="BN152" s="246"/>
      <c r="BO152" s="246"/>
      <c r="BP152" s="247"/>
      <c r="BQ152" s="245"/>
      <c r="BR152" s="246"/>
      <c r="BS152" s="246"/>
      <c r="BT152" s="246"/>
      <c r="BU152" s="246"/>
      <c r="BV152" s="246"/>
      <c r="BW152" s="246"/>
      <c r="BX152" s="246"/>
      <c r="BY152" s="247"/>
      <c r="BZ152" s="245"/>
      <c r="CA152" s="246"/>
      <c r="CB152" s="246"/>
      <c r="CC152" s="246"/>
      <c r="CD152" s="246"/>
      <c r="CE152" s="246"/>
      <c r="CF152" s="246"/>
      <c r="CG152" s="246"/>
      <c r="CH152" s="247"/>
      <c r="CI152" s="47"/>
      <c r="CJ152" s="47"/>
      <c r="CK152" s="47"/>
      <c r="CL152" s="47"/>
      <c r="CM152" s="47"/>
      <c r="CN152" s="47"/>
      <c r="CO152" s="47"/>
      <c r="CP152" s="47"/>
      <c r="CQ152" s="47"/>
      <c r="CR152" s="47"/>
      <c r="CT152" s="256"/>
      <c r="CU152" s="256"/>
      <c r="CV152" s="256"/>
      <c r="CW152" s="256"/>
      <c r="CX152" s="256"/>
      <c r="CY152" s="256"/>
      <c r="CZ152" s="256"/>
      <c r="DA152" s="256"/>
      <c r="DB152" s="256"/>
      <c r="DC152" s="256"/>
      <c r="DD152" s="256"/>
      <c r="DE152" s="256"/>
      <c r="DF152" s="256"/>
      <c r="DG152" s="256"/>
      <c r="DH152" s="256"/>
      <c r="DR152" s="68"/>
    </row>
    <row r="153" spans="1:142" ht="7.5" customHeight="1" x14ac:dyDescent="0.3">
      <c r="C153" s="286"/>
      <c r="D153" s="286"/>
      <c r="E153" s="286"/>
      <c r="F153" s="286"/>
      <c r="G153" s="286"/>
      <c r="H153" s="286"/>
      <c r="I153" s="286"/>
      <c r="J153" s="286"/>
      <c r="K153" s="286"/>
      <c r="L153" s="286"/>
      <c r="M153" s="286"/>
      <c r="N153" s="286"/>
      <c r="O153" s="286"/>
      <c r="AG153" s="248"/>
      <c r="AH153" s="249"/>
      <c r="AI153" s="249"/>
      <c r="AJ153" s="249"/>
      <c r="AK153" s="249"/>
      <c r="AL153" s="249"/>
      <c r="AM153" s="249"/>
      <c r="AN153" s="249"/>
      <c r="AO153" s="250"/>
      <c r="AP153" s="248"/>
      <c r="AQ153" s="249"/>
      <c r="AR153" s="249"/>
      <c r="AS153" s="249"/>
      <c r="AT153" s="249"/>
      <c r="AU153" s="249"/>
      <c r="AV153" s="249"/>
      <c r="AW153" s="249"/>
      <c r="AX153" s="250"/>
      <c r="AY153" s="248"/>
      <c r="AZ153" s="249"/>
      <c r="BA153" s="249"/>
      <c r="BB153" s="249"/>
      <c r="BC153" s="249"/>
      <c r="BD153" s="249"/>
      <c r="BE153" s="249"/>
      <c r="BF153" s="249"/>
      <c r="BG153" s="250"/>
      <c r="BH153" s="248"/>
      <c r="BI153" s="249"/>
      <c r="BJ153" s="249"/>
      <c r="BK153" s="249"/>
      <c r="BL153" s="249"/>
      <c r="BM153" s="249"/>
      <c r="BN153" s="249"/>
      <c r="BO153" s="249"/>
      <c r="BP153" s="250"/>
      <c r="BQ153" s="248"/>
      <c r="BR153" s="249"/>
      <c r="BS153" s="249"/>
      <c r="BT153" s="249"/>
      <c r="BU153" s="249"/>
      <c r="BV153" s="249"/>
      <c r="BW153" s="249"/>
      <c r="BX153" s="249"/>
      <c r="BY153" s="250"/>
      <c r="BZ153" s="248"/>
      <c r="CA153" s="249"/>
      <c r="CB153" s="249"/>
      <c r="CC153" s="249"/>
      <c r="CD153" s="249"/>
      <c r="CE153" s="249"/>
      <c r="CF153" s="249"/>
      <c r="CG153" s="249"/>
      <c r="CH153" s="250"/>
      <c r="CI153" s="47"/>
      <c r="CJ153" s="47"/>
      <c r="CK153" s="47"/>
      <c r="CL153" s="47"/>
      <c r="CM153" s="47"/>
      <c r="CN153" s="47"/>
      <c r="CO153" s="47"/>
      <c r="CP153" s="47"/>
      <c r="CQ153" s="47"/>
      <c r="CR153" s="47"/>
      <c r="CT153" s="256"/>
      <c r="CU153" s="256"/>
      <c r="CV153" s="256"/>
      <c r="CW153" s="256"/>
      <c r="CX153" s="256"/>
      <c r="CY153" s="256"/>
      <c r="CZ153" s="256"/>
      <c r="DA153" s="256"/>
      <c r="DB153" s="256"/>
      <c r="DC153" s="256"/>
      <c r="DD153" s="256"/>
      <c r="DE153" s="256"/>
      <c r="DF153" s="256"/>
      <c r="DG153" s="256"/>
      <c r="DH153" s="256"/>
      <c r="DR153" s="68"/>
      <c r="DY153" s="257" t="s">
        <v>77</v>
      </c>
      <c r="DZ153" s="257"/>
      <c r="EA153" s="257"/>
      <c r="EB153" s="257"/>
      <c r="EC153" s="257"/>
      <c r="ED153" s="257"/>
      <c r="EE153" s="257"/>
      <c r="EF153" s="257"/>
      <c r="EG153" s="257"/>
      <c r="EH153" s="257"/>
      <c r="EI153" s="257"/>
      <c r="EJ153" s="257"/>
    </row>
    <row r="154" spans="1:142" ht="7.5" customHeight="1" x14ac:dyDescent="0.3">
      <c r="C154" s="286"/>
      <c r="D154" s="286"/>
      <c r="E154" s="286"/>
      <c r="F154" s="286"/>
      <c r="G154" s="286"/>
      <c r="H154" s="286"/>
      <c r="I154" s="286"/>
      <c r="J154" s="286"/>
      <c r="K154" s="286"/>
      <c r="L154" s="286"/>
      <c r="M154" s="286"/>
      <c r="N154" s="286"/>
      <c r="O154" s="286"/>
      <c r="AG154" s="242" t="s">
        <v>64</v>
      </c>
      <c r="AH154" s="243"/>
      <c r="AI154" s="243"/>
      <c r="AJ154" s="243"/>
      <c r="AK154" s="243"/>
      <c r="AL154" s="243"/>
      <c r="AM154" s="243"/>
      <c r="AN154" s="243"/>
      <c r="AO154" s="244"/>
      <c r="AP154" s="242" t="s">
        <v>62</v>
      </c>
      <c r="AQ154" s="243"/>
      <c r="AR154" s="243"/>
      <c r="AS154" s="243"/>
      <c r="AT154" s="243"/>
      <c r="AU154" s="243"/>
      <c r="AV154" s="243"/>
      <c r="AW154" s="243"/>
      <c r="AX154" s="244"/>
      <c r="AY154" s="242" t="s">
        <v>162</v>
      </c>
      <c r="AZ154" s="243"/>
      <c r="BA154" s="243"/>
      <c r="BB154" s="243"/>
      <c r="BC154" s="243"/>
      <c r="BD154" s="243"/>
      <c r="BE154" s="243"/>
      <c r="BF154" s="243"/>
      <c r="BG154" s="244"/>
      <c r="BH154" s="242" t="s">
        <v>163</v>
      </c>
      <c r="BI154" s="243"/>
      <c r="BJ154" s="243"/>
      <c r="BK154" s="243"/>
      <c r="BL154" s="243"/>
      <c r="BM154" s="243"/>
      <c r="BN154" s="243"/>
      <c r="BO154" s="243"/>
      <c r="BP154" s="244"/>
      <c r="BQ154" s="242" t="s">
        <v>164</v>
      </c>
      <c r="BR154" s="243"/>
      <c r="BS154" s="243"/>
      <c r="BT154" s="243"/>
      <c r="BU154" s="243"/>
      <c r="BV154" s="243"/>
      <c r="BW154" s="243"/>
      <c r="BX154" s="243"/>
      <c r="BY154" s="244"/>
      <c r="BZ154" s="242" t="s">
        <v>141</v>
      </c>
      <c r="CA154" s="243"/>
      <c r="CB154" s="243"/>
      <c r="CC154" s="243"/>
      <c r="CD154" s="243"/>
      <c r="CE154" s="243"/>
      <c r="CF154" s="243"/>
      <c r="CG154" s="243"/>
      <c r="CH154" s="244"/>
      <c r="CI154" s="47"/>
      <c r="CJ154" s="47"/>
      <c r="CK154" s="47"/>
      <c r="CL154" s="47"/>
      <c r="CM154" s="47"/>
      <c r="CN154" s="47"/>
      <c r="CO154" s="47"/>
      <c r="CP154" s="47"/>
      <c r="CQ154" s="47"/>
      <c r="CR154" s="47"/>
      <c r="CU154" s="67"/>
      <c r="CV154" s="67"/>
      <c r="CW154" s="67"/>
      <c r="CX154" s="67"/>
      <c r="CY154" s="67"/>
      <c r="CZ154" s="67"/>
      <c r="DA154" s="67"/>
      <c r="DB154" s="67"/>
      <c r="DR154" s="68"/>
      <c r="DY154" s="257"/>
      <c r="DZ154" s="257"/>
      <c r="EA154" s="257"/>
      <c r="EB154" s="257"/>
      <c r="EC154" s="257"/>
      <c r="ED154" s="257"/>
      <c r="EE154" s="257"/>
      <c r="EF154" s="257"/>
      <c r="EG154" s="257"/>
      <c r="EH154" s="257"/>
      <c r="EI154" s="257"/>
      <c r="EJ154" s="257"/>
    </row>
    <row r="155" spans="1:142" ht="7.5" customHeight="1" x14ac:dyDescent="0.3">
      <c r="C155" s="286"/>
      <c r="D155" s="286"/>
      <c r="E155" s="286"/>
      <c r="F155" s="286"/>
      <c r="G155" s="286"/>
      <c r="H155" s="286"/>
      <c r="I155" s="286"/>
      <c r="J155" s="286"/>
      <c r="K155" s="286"/>
      <c r="L155" s="286"/>
      <c r="M155" s="286"/>
      <c r="N155" s="286"/>
      <c r="O155" s="286"/>
      <c r="AG155" s="245"/>
      <c r="AH155" s="246"/>
      <c r="AI155" s="246"/>
      <c r="AJ155" s="246"/>
      <c r="AK155" s="246"/>
      <c r="AL155" s="246"/>
      <c r="AM155" s="246"/>
      <c r="AN155" s="246"/>
      <c r="AO155" s="247"/>
      <c r="AP155" s="245"/>
      <c r="AQ155" s="246"/>
      <c r="AR155" s="246"/>
      <c r="AS155" s="246"/>
      <c r="AT155" s="246"/>
      <c r="AU155" s="246"/>
      <c r="AV155" s="246"/>
      <c r="AW155" s="246"/>
      <c r="AX155" s="247"/>
      <c r="AY155" s="245"/>
      <c r="AZ155" s="246"/>
      <c r="BA155" s="246"/>
      <c r="BB155" s="246"/>
      <c r="BC155" s="246"/>
      <c r="BD155" s="246"/>
      <c r="BE155" s="246"/>
      <c r="BF155" s="246"/>
      <c r="BG155" s="247"/>
      <c r="BH155" s="245"/>
      <c r="BI155" s="246"/>
      <c r="BJ155" s="246"/>
      <c r="BK155" s="246"/>
      <c r="BL155" s="246"/>
      <c r="BM155" s="246"/>
      <c r="BN155" s="246"/>
      <c r="BO155" s="246"/>
      <c r="BP155" s="247"/>
      <c r="BQ155" s="245"/>
      <c r="BR155" s="246"/>
      <c r="BS155" s="246"/>
      <c r="BT155" s="246"/>
      <c r="BU155" s="246"/>
      <c r="BV155" s="246"/>
      <c r="BW155" s="246"/>
      <c r="BX155" s="246"/>
      <c r="BY155" s="247"/>
      <c r="BZ155" s="245"/>
      <c r="CA155" s="246"/>
      <c r="CB155" s="246"/>
      <c r="CC155" s="246"/>
      <c r="CD155" s="246"/>
      <c r="CE155" s="246"/>
      <c r="CF155" s="246"/>
      <c r="CG155" s="246"/>
      <c r="CH155" s="247"/>
      <c r="CI155" s="47"/>
      <c r="CJ155" s="47"/>
      <c r="CK155" s="47"/>
      <c r="CL155" s="47"/>
      <c r="CM155" s="47"/>
      <c r="CN155" s="47"/>
      <c r="CO155" s="67"/>
      <c r="CP155" s="67"/>
      <c r="CQ155" s="67"/>
      <c r="CR155" s="67"/>
      <c r="CU155" s="67"/>
      <c r="CV155" s="67"/>
      <c r="DB155" s="212" t="str">
        <f>'schedule&amp;Resuits'!G55</f>
        <v>JPN</v>
      </c>
      <c r="DC155" s="213"/>
      <c r="DD155" s="213"/>
      <c r="DE155" s="213"/>
      <c r="DF155" s="213"/>
      <c r="DG155" s="213"/>
      <c r="DH155" s="213"/>
      <c r="DI155" s="213"/>
      <c r="DJ155" s="213"/>
      <c r="DK155" s="213"/>
      <c r="DL155" s="214"/>
      <c r="DM155" s="126"/>
      <c r="DN155" s="86"/>
      <c r="DO155" s="210">
        <f>'schedule&amp;Resuits'!K55</f>
        <v>8</v>
      </c>
      <c r="DP155" s="210"/>
      <c r="DQ155" s="210"/>
      <c r="DR155" s="205" t="s">
        <v>54</v>
      </c>
      <c r="DS155" s="206">
        <f>'schedule&amp;Resuits'!J55</f>
        <v>4</v>
      </c>
      <c r="DT155" s="206"/>
      <c r="DU155" s="206"/>
      <c r="DV155" s="208" t="s">
        <v>55</v>
      </c>
      <c r="DW155" s="126"/>
      <c r="DX155" s="126"/>
      <c r="DY155" s="126"/>
      <c r="DZ155" s="126"/>
      <c r="EA155" s="126"/>
      <c r="EB155" s="126"/>
      <c r="EC155" s="126"/>
      <c r="ED155" s="126"/>
      <c r="EE155" s="126"/>
      <c r="EF155" s="126"/>
      <c r="EG155" s="126"/>
      <c r="EH155" s="126"/>
      <c r="EI155" s="126"/>
      <c r="EJ155" s="126"/>
      <c r="EK155" s="126"/>
      <c r="EL155" s="126"/>
    </row>
    <row r="156" spans="1:142" ht="7.5" customHeight="1" x14ac:dyDescent="0.3">
      <c r="C156" s="286"/>
      <c r="D156" s="286"/>
      <c r="E156" s="286"/>
      <c r="F156" s="286"/>
      <c r="G156" s="286"/>
      <c r="H156" s="286"/>
      <c r="I156" s="286"/>
      <c r="J156" s="286"/>
      <c r="K156" s="286"/>
      <c r="L156" s="286"/>
      <c r="M156" s="286"/>
      <c r="N156" s="286"/>
      <c r="O156" s="286"/>
      <c r="AG156" s="248"/>
      <c r="AH156" s="249"/>
      <c r="AI156" s="249"/>
      <c r="AJ156" s="249"/>
      <c r="AK156" s="249"/>
      <c r="AL156" s="249"/>
      <c r="AM156" s="249"/>
      <c r="AN156" s="249"/>
      <c r="AO156" s="250"/>
      <c r="AP156" s="248"/>
      <c r="AQ156" s="249"/>
      <c r="AR156" s="249"/>
      <c r="AS156" s="249"/>
      <c r="AT156" s="249"/>
      <c r="AU156" s="249"/>
      <c r="AV156" s="249"/>
      <c r="AW156" s="249"/>
      <c r="AX156" s="250"/>
      <c r="AY156" s="248"/>
      <c r="AZ156" s="249"/>
      <c r="BA156" s="249"/>
      <c r="BB156" s="249"/>
      <c r="BC156" s="249"/>
      <c r="BD156" s="249"/>
      <c r="BE156" s="249"/>
      <c r="BF156" s="249"/>
      <c r="BG156" s="250"/>
      <c r="BH156" s="248"/>
      <c r="BI156" s="249"/>
      <c r="BJ156" s="249"/>
      <c r="BK156" s="249"/>
      <c r="BL156" s="249"/>
      <c r="BM156" s="249"/>
      <c r="BN156" s="249"/>
      <c r="BO156" s="249"/>
      <c r="BP156" s="250"/>
      <c r="BQ156" s="248"/>
      <c r="BR156" s="249"/>
      <c r="BS156" s="249"/>
      <c r="BT156" s="249"/>
      <c r="BU156" s="249"/>
      <c r="BV156" s="249"/>
      <c r="BW156" s="249"/>
      <c r="BX156" s="249"/>
      <c r="BY156" s="250"/>
      <c r="BZ156" s="248"/>
      <c r="CA156" s="249"/>
      <c r="CB156" s="249"/>
      <c r="CC156" s="249"/>
      <c r="CD156" s="249"/>
      <c r="CE156" s="249"/>
      <c r="CF156" s="249"/>
      <c r="CG156" s="249"/>
      <c r="CH156" s="250"/>
      <c r="CI156" s="47"/>
      <c r="CJ156" s="47"/>
      <c r="CK156" s="47"/>
      <c r="CL156" s="47"/>
      <c r="CM156" s="47"/>
      <c r="CN156" s="47"/>
      <c r="CO156" s="67"/>
      <c r="CP156" s="67"/>
      <c r="CQ156" s="67"/>
      <c r="CR156" s="67"/>
      <c r="CU156" s="67"/>
      <c r="CV156" s="67"/>
      <c r="CW156" s="221" t="s">
        <v>78</v>
      </c>
      <c r="CX156" s="221"/>
      <c r="CY156" s="221"/>
      <c r="CZ156" s="221"/>
      <c r="DB156" s="215"/>
      <c r="DC156" s="216"/>
      <c r="DD156" s="216"/>
      <c r="DE156" s="216"/>
      <c r="DF156" s="216"/>
      <c r="DG156" s="216"/>
      <c r="DH156" s="216"/>
      <c r="DI156" s="216"/>
      <c r="DJ156" s="216"/>
      <c r="DK156" s="216"/>
      <c r="DL156" s="217"/>
      <c r="DM156" s="126"/>
      <c r="DN156" s="86"/>
      <c r="DO156" s="210"/>
      <c r="DP156" s="210"/>
      <c r="DQ156" s="210"/>
      <c r="DR156" s="205"/>
      <c r="DS156" s="206"/>
      <c r="DT156" s="206"/>
      <c r="DU156" s="206"/>
      <c r="DV156" s="209"/>
      <c r="DW156" s="126"/>
      <c r="DX156" s="126"/>
      <c r="DY156" s="126"/>
      <c r="DZ156" s="126"/>
      <c r="EA156" s="126"/>
      <c r="EB156" s="126"/>
      <c r="EC156" s="126"/>
      <c r="ED156" s="126"/>
      <c r="EE156" s="126"/>
      <c r="EF156" s="126"/>
      <c r="EG156" s="126"/>
      <c r="EH156" s="126"/>
      <c r="EI156" s="126"/>
      <c r="EJ156" s="126"/>
      <c r="EK156" s="126"/>
      <c r="EL156" s="126"/>
    </row>
    <row r="157" spans="1:142" ht="7.5" customHeight="1" x14ac:dyDescent="0.3">
      <c r="C157" s="286"/>
      <c r="D157" s="286"/>
      <c r="E157" s="286"/>
      <c r="F157" s="286"/>
      <c r="G157" s="286"/>
      <c r="H157" s="286"/>
      <c r="I157" s="286"/>
      <c r="J157" s="286"/>
      <c r="K157" s="286"/>
      <c r="L157" s="286"/>
      <c r="M157" s="286"/>
      <c r="N157" s="286"/>
      <c r="O157" s="286"/>
      <c r="BT157" s="47"/>
      <c r="BU157" s="47"/>
      <c r="BV157" s="47"/>
      <c r="BW157" s="47"/>
      <c r="BX157" s="47"/>
      <c r="BY157" s="47"/>
      <c r="BZ157" s="47"/>
      <c r="CA157" s="47"/>
      <c r="CB157" s="47"/>
      <c r="CC157" s="47"/>
      <c r="CD157" s="47"/>
      <c r="CE157" s="47"/>
      <c r="CF157" s="47"/>
      <c r="CG157" s="47"/>
      <c r="CH157" s="47"/>
      <c r="CI157" s="47"/>
      <c r="CJ157" s="47"/>
      <c r="CK157" s="47"/>
      <c r="CL157" s="47"/>
      <c r="CM157" s="47"/>
      <c r="CN157" s="47"/>
      <c r="CO157" s="67"/>
      <c r="CP157" s="67"/>
      <c r="CQ157" s="67"/>
      <c r="CR157" s="67"/>
      <c r="CU157" s="19"/>
      <c r="CV157" s="19"/>
      <c r="CW157" s="221"/>
      <c r="CX157" s="221"/>
      <c r="CY157" s="221"/>
      <c r="CZ157" s="221"/>
      <c r="DB157" s="215"/>
      <c r="DC157" s="216"/>
      <c r="DD157" s="216"/>
      <c r="DE157" s="216"/>
      <c r="DF157" s="216"/>
      <c r="DG157" s="216"/>
      <c r="DH157" s="216"/>
      <c r="DI157" s="216"/>
      <c r="DJ157" s="216"/>
      <c r="DK157" s="216"/>
      <c r="DL157" s="217"/>
      <c r="DM157" s="126"/>
      <c r="DN157" s="86"/>
      <c r="DO157" s="210"/>
      <c r="DP157" s="210"/>
      <c r="DQ157" s="210"/>
      <c r="DR157" s="205"/>
      <c r="DS157" s="207"/>
      <c r="DT157" s="207"/>
      <c r="DU157" s="207"/>
      <c r="DV157" s="209"/>
      <c r="DW157" s="126"/>
      <c r="DX157" s="126"/>
      <c r="DY157" s="126"/>
      <c r="DZ157" s="126"/>
      <c r="EA157" s="210">
        <f>'schedule&amp;Resuits'!K67</f>
        <v>6</v>
      </c>
      <c r="EB157" s="210"/>
      <c r="EC157" s="210"/>
      <c r="ED157" s="205" t="s">
        <v>54</v>
      </c>
      <c r="EE157" s="206">
        <f>'schedule&amp;Resuits'!J67</f>
        <v>2</v>
      </c>
      <c r="EF157" s="206"/>
      <c r="EG157" s="206"/>
      <c r="EH157" s="208" t="s">
        <v>55</v>
      </c>
      <c r="EI157" s="126"/>
      <c r="EJ157" s="126"/>
      <c r="EK157" s="126"/>
      <c r="EL157" s="126"/>
    </row>
    <row r="158" spans="1:142" ht="7.5" customHeight="1" thickBot="1" x14ac:dyDescent="0.25">
      <c r="A158" s="27"/>
      <c r="B158" s="8" t="s">
        <v>34</v>
      </c>
      <c r="C158" s="9" t="s">
        <v>35</v>
      </c>
      <c r="D158" s="9" t="s">
        <v>36</v>
      </c>
      <c r="E158" s="10">
        <v>0</v>
      </c>
      <c r="F158" s="11">
        <v>1</v>
      </c>
      <c r="G158" s="11">
        <v>2</v>
      </c>
      <c r="H158" s="11">
        <v>3</v>
      </c>
      <c r="I158" s="11">
        <v>4</v>
      </c>
      <c r="J158" s="11">
        <v>5</v>
      </c>
      <c r="K158" s="11">
        <v>6</v>
      </c>
      <c r="L158" s="11">
        <v>7</v>
      </c>
      <c r="M158" s="11">
        <v>8</v>
      </c>
      <c r="N158" s="11"/>
      <c r="O158" s="11"/>
      <c r="P158" s="11"/>
      <c r="Q158" s="11"/>
      <c r="R158" s="11">
        <v>9</v>
      </c>
      <c r="S158" s="11">
        <v>10</v>
      </c>
      <c r="T158" s="11">
        <v>11</v>
      </c>
      <c r="U158" s="11">
        <v>12</v>
      </c>
      <c r="V158" s="11">
        <v>13</v>
      </c>
      <c r="W158" s="11"/>
      <c r="X158" s="11"/>
      <c r="Y158" s="11"/>
      <c r="Z158" s="11"/>
      <c r="AA158" s="11">
        <v>14</v>
      </c>
      <c r="AB158" s="11">
        <v>15</v>
      </c>
      <c r="AC158" s="11">
        <v>16</v>
      </c>
      <c r="AD158" s="11">
        <v>17</v>
      </c>
      <c r="AE158" s="11">
        <v>18</v>
      </c>
      <c r="AF158" s="11">
        <v>19</v>
      </c>
      <c r="AG158" s="11"/>
      <c r="AH158" s="12"/>
      <c r="AI158" s="13"/>
      <c r="AJ158" s="13"/>
      <c r="AK158" s="13"/>
      <c r="AL158" s="13"/>
      <c r="AM158" s="13"/>
      <c r="AN158" s="13"/>
      <c r="AO158" s="13"/>
      <c r="AP158" s="13"/>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W158" s="221"/>
      <c r="CX158" s="221"/>
      <c r="CY158" s="221"/>
      <c r="CZ158" s="221"/>
      <c r="DB158" s="215"/>
      <c r="DC158" s="216"/>
      <c r="DD158" s="216"/>
      <c r="DE158" s="216"/>
      <c r="DF158" s="216"/>
      <c r="DG158" s="216"/>
      <c r="DH158" s="216"/>
      <c r="DI158" s="216"/>
      <c r="DJ158" s="216"/>
      <c r="DK158" s="216"/>
      <c r="DL158" s="217"/>
      <c r="DM158" s="186"/>
      <c r="DN158" s="179"/>
      <c r="DO158" s="179"/>
      <c r="DP158" s="179"/>
      <c r="DQ158" s="178"/>
      <c r="DR158" s="180"/>
      <c r="DS158" s="181"/>
      <c r="DT158" s="181"/>
      <c r="DU158" s="181"/>
      <c r="DV158" s="182"/>
      <c r="DW158" s="178"/>
      <c r="DX158" s="183"/>
      <c r="DY158" s="126"/>
      <c r="DZ158" s="126"/>
      <c r="EA158" s="210"/>
      <c r="EB158" s="210"/>
      <c r="EC158" s="210"/>
      <c r="ED158" s="205"/>
      <c r="EE158" s="206"/>
      <c r="EF158" s="206"/>
      <c r="EG158" s="206"/>
      <c r="EH158" s="209"/>
      <c r="EI158" s="126"/>
      <c r="EJ158" s="126"/>
      <c r="EK158" s="126"/>
      <c r="EL158" s="126"/>
    </row>
    <row r="159" spans="1:142" ht="7.5" customHeight="1" thickTop="1" x14ac:dyDescent="0.2">
      <c r="A159" s="27"/>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7"/>
      <c r="AI159" s="17"/>
      <c r="AJ159" s="17"/>
      <c r="AK159" s="17"/>
      <c r="AL159" s="17"/>
      <c r="AM159" s="17"/>
      <c r="AN159" s="17"/>
      <c r="AO159" s="17"/>
      <c r="AP159" s="17"/>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9"/>
      <c r="BZ159" s="19"/>
      <c r="CA159" s="19"/>
      <c r="DB159" s="218"/>
      <c r="DC159" s="219"/>
      <c r="DD159" s="219"/>
      <c r="DE159" s="219"/>
      <c r="DF159" s="219"/>
      <c r="DG159" s="219"/>
      <c r="DH159" s="219"/>
      <c r="DI159" s="219"/>
      <c r="DJ159" s="219"/>
      <c r="DK159" s="219"/>
      <c r="DL159" s="220"/>
      <c r="DM159" s="126"/>
      <c r="DN159" s="126"/>
      <c r="DO159" s="126"/>
      <c r="DP159" s="126"/>
      <c r="DQ159" s="126"/>
      <c r="DR159" s="126"/>
      <c r="DS159" s="126"/>
      <c r="DT159" s="126"/>
      <c r="DU159" s="126"/>
      <c r="DV159" s="126"/>
      <c r="DW159" s="126"/>
      <c r="DX159" s="184"/>
      <c r="DY159" s="126"/>
      <c r="DZ159" s="126"/>
      <c r="EA159" s="210"/>
      <c r="EB159" s="210"/>
      <c r="EC159" s="210"/>
      <c r="ED159" s="205"/>
      <c r="EE159" s="207"/>
      <c r="EF159" s="207"/>
      <c r="EG159" s="207"/>
      <c r="EH159" s="209"/>
      <c r="EI159" s="126"/>
      <c r="EJ159" s="126"/>
      <c r="EK159" s="126"/>
      <c r="EL159" s="126"/>
    </row>
    <row r="160" spans="1:142" ht="7.5" customHeight="1" x14ac:dyDescent="0.2">
      <c r="A160" s="27"/>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DB160" s="157"/>
      <c r="DC160" s="158"/>
      <c r="DD160" s="157"/>
      <c r="DE160" s="157"/>
      <c r="DF160" s="157"/>
      <c r="DG160" s="157"/>
      <c r="DH160" s="157"/>
      <c r="DI160" s="157"/>
      <c r="DJ160" s="157"/>
      <c r="DK160" s="157"/>
      <c r="DL160" s="157"/>
      <c r="DM160" s="126"/>
      <c r="DN160" s="126"/>
      <c r="DO160" s="126"/>
      <c r="DP160" s="126"/>
      <c r="DQ160" s="126"/>
      <c r="DR160" s="126"/>
      <c r="DS160" s="126"/>
      <c r="DT160" s="126"/>
      <c r="DU160" s="126"/>
      <c r="DV160" s="126"/>
      <c r="DW160" s="126"/>
      <c r="DX160" s="185"/>
      <c r="DY160" s="178"/>
      <c r="DZ160" s="178"/>
      <c r="EA160" s="178"/>
      <c r="EB160" s="178"/>
      <c r="EC160" s="178"/>
      <c r="ED160" s="178"/>
      <c r="EE160" s="178"/>
      <c r="EF160" s="178"/>
      <c r="EG160" s="178"/>
      <c r="EH160" s="178"/>
      <c r="EI160" s="178"/>
      <c r="EJ160" s="183"/>
      <c r="EK160" s="126"/>
      <c r="EL160" s="126"/>
    </row>
    <row r="161" spans="2:142" ht="7.5" customHeight="1" x14ac:dyDescent="0.2">
      <c r="B161" s="258" t="str">
        <f>C151</f>
        <v>pool C</v>
      </c>
      <c r="C161" s="258"/>
      <c r="D161" s="258"/>
      <c r="E161" s="258"/>
      <c r="F161" s="258"/>
      <c r="G161" s="258"/>
      <c r="H161" s="259"/>
      <c r="I161" s="262" t="str">
        <f>B165</f>
        <v>JPN</v>
      </c>
      <c r="J161" s="263"/>
      <c r="K161" s="263"/>
      <c r="L161" s="263"/>
      <c r="M161" s="263"/>
      <c r="N161" s="263"/>
      <c r="O161" s="263"/>
      <c r="P161" s="263"/>
      <c r="Q161" s="264"/>
      <c r="R161" s="271" t="str">
        <f>B173</f>
        <v>CHN</v>
      </c>
      <c r="S161" s="272"/>
      <c r="T161" s="272"/>
      <c r="U161" s="272"/>
      <c r="V161" s="272"/>
      <c r="W161" s="272"/>
      <c r="X161" s="272"/>
      <c r="Y161" s="272"/>
      <c r="Z161" s="273"/>
      <c r="AA161" s="271" t="str">
        <f>B181</f>
        <v>AUS</v>
      </c>
      <c r="AB161" s="272"/>
      <c r="AC161" s="272"/>
      <c r="AD161" s="272"/>
      <c r="AE161" s="272"/>
      <c r="AF161" s="272"/>
      <c r="AG161" s="272"/>
      <c r="AH161" s="272"/>
      <c r="AI161" s="273"/>
      <c r="AJ161" s="271" t="str">
        <f>B189</f>
        <v>THA</v>
      </c>
      <c r="AK161" s="272"/>
      <c r="AL161" s="272"/>
      <c r="AM161" s="272"/>
      <c r="AN161" s="272"/>
      <c r="AO161" s="272"/>
      <c r="AP161" s="272"/>
      <c r="AQ161" s="272"/>
      <c r="AR161" s="273"/>
      <c r="AS161" s="271" t="str">
        <f>B197</f>
        <v>IRI</v>
      </c>
      <c r="AT161" s="272"/>
      <c r="AU161" s="272"/>
      <c r="AV161" s="272"/>
      <c r="AW161" s="272"/>
      <c r="AX161" s="272"/>
      <c r="AY161" s="272"/>
      <c r="AZ161" s="272"/>
      <c r="BA161" s="273"/>
      <c r="BB161" s="271" t="str">
        <f>B205</f>
        <v>KOR</v>
      </c>
      <c r="BC161" s="272"/>
      <c r="BD161" s="272"/>
      <c r="BE161" s="272"/>
      <c r="BF161" s="272"/>
      <c r="BG161" s="272"/>
      <c r="BH161" s="272"/>
      <c r="BI161" s="272"/>
      <c r="BJ161" s="273"/>
      <c r="BM161" s="280" t="s">
        <v>38</v>
      </c>
      <c r="BN161" s="281"/>
      <c r="BO161" s="282"/>
      <c r="BP161" s="283" t="s">
        <v>39</v>
      </c>
      <c r="BQ161" s="281"/>
      <c r="BR161" s="284"/>
      <c r="BS161" s="285" t="s">
        <v>40</v>
      </c>
      <c r="BT161" s="281"/>
      <c r="BU161" s="284"/>
      <c r="BV161" s="311" t="s">
        <v>41</v>
      </c>
      <c r="BW161" s="312"/>
      <c r="BX161" s="312"/>
      <c r="BY161" s="313"/>
      <c r="BZ161" s="314" t="s">
        <v>42</v>
      </c>
      <c r="CA161" s="314"/>
      <c r="CB161" s="314"/>
      <c r="CC161" s="314"/>
      <c r="CD161" s="314" t="s">
        <v>43</v>
      </c>
      <c r="CE161" s="314"/>
      <c r="CF161" s="314"/>
      <c r="CG161" s="314"/>
      <c r="CH161" s="314" t="s">
        <v>44</v>
      </c>
      <c r="CI161" s="314"/>
      <c r="CJ161" s="314"/>
      <c r="CK161" s="314"/>
      <c r="CL161" s="322" t="s">
        <v>45</v>
      </c>
      <c r="CM161" s="322"/>
      <c r="CN161" s="322"/>
      <c r="CO161" s="322"/>
      <c r="CP161" s="326" t="s">
        <v>42</v>
      </c>
      <c r="CQ161" s="326"/>
      <c r="CR161" s="326"/>
      <c r="CS161" s="327"/>
      <c r="DB161" s="212" t="str">
        <f>'schedule&amp;Resuits'!P55</f>
        <v>KOR</v>
      </c>
      <c r="DC161" s="213"/>
      <c r="DD161" s="213"/>
      <c r="DE161" s="213"/>
      <c r="DF161" s="213"/>
      <c r="DG161" s="213"/>
      <c r="DH161" s="213"/>
      <c r="DI161" s="213"/>
      <c r="DJ161" s="213"/>
      <c r="DK161" s="213"/>
      <c r="DL161" s="214"/>
      <c r="DM161" s="126"/>
      <c r="DN161" s="126"/>
      <c r="DO161" s="126"/>
      <c r="DP161" s="126"/>
      <c r="DQ161" s="126"/>
      <c r="DR161" s="126"/>
      <c r="DS161" s="126"/>
      <c r="DT161" s="126"/>
      <c r="DU161" s="126"/>
      <c r="DV161" s="126"/>
      <c r="DW161" s="126"/>
      <c r="DX161" s="129"/>
      <c r="DY161" s="126"/>
      <c r="DZ161" s="126"/>
      <c r="EA161" s="126"/>
      <c r="EB161" s="126"/>
      <c r="EC161" s="126"/>
      <c r="ED161" s="126"/>
      <c r="EE161" s="126"/>
      <c r="EF161" s="126"/>
      <c r="EG161" s="126"/>
      <c r="EH161" s="126"/>
      <c r="EI161" s="126"/>
      <c r="EJ161" s="184"/>
      <c r="EK161" s="126"/>
      <c r="EL161" s="126"/>
    </row>
    <row r="162" spans="2:142" ht="7.5" customHeight="1" x14ac:dyDescent="0.2">
      <c r="B162" s="258"/>
      <c r="C162" s="258"/>
      <c r="D162" s="258"/>
      <c r="E162" s="258"/>
      <c r="F162" s="258"/>
      <c r="G162" s="258"/>
      <c r="H162" s="259"/>
      <c r="I162" s="265"/>
      <c r="J162" s="266"/>
      <c r="K162" s="266"/>
      <c r="L162" s="266"/>
      <c r="M162" s="266"/>
      <c r="N162" s="266"/>
      <c r="O162" s="266"/>
      <c r="P162" s="266"/>
      <c r="Q162" s="267"/>
      <c r="R162" s="274"/>
      <c r="S162" s="275"/>
      <c r="T162" s="275"/>
      <c r="U162" s="275"/>
      <c r="V162" s="275"/>
      <c r="W162" s="275"/>
      <c r="X162" s="275"/>
      <c r="Y162" s="275"/>
      <c r="Z162" s="276"/>
      <c r="AA162" s="274"/>
      <c r="AB162" s="275"/>
      <c r="AC162" s="275"/>
      <c r="AD162" s="275"/>
      <c r="AE162" s="275"/>
      <c r="AF162" s="275"/>
      <c r="AG162" s="275"/>
      <c r="AH162" s="275"/>
      <c r="AI162" s="276"/>
      <c r="AJ162" s="274"/>
      <c r="AK162" s="275"/>
      <c r="AL162" s="275"/>
      <c r="AM162" s="275"/>
      <c r="AN162" s="275"/>
      <c r="AO162" s="275"/>
      <c r="AP162" s="275"/>
      <c r="AQ162" s="275"/>
      <c r="AR162" s="276"/>
      <c r="AS162" s="274"/>
      <c r="AT162" s="275"/>
      <c r="AU162" s="275"/>
      <c r="AV162" s="275"/>
      <c r="AW162" s="275"/>
      <c r="AX162" s="275"/>
      <c r="AY162" s="275"/>
      <c r="AZ162" s="275"/>
      <c r="BA162" s="276"/>
      <c r="BB162" s="274"/>
      <c r="BC162" s="275"/>
      <c r="BD162" s="275"/>
      <c r="BE162" s="275"/>
      <c r="BF162" s="275"/>
      <c r="BG162" s="275"/>
      <c r="BH162" s="275"/>
      <c r="BI162" s="275"/>
      <c r="BJ162" s="276"/>
      <c r="BM162" s="280"/>
      <c r="BN162" s="281"/>
      <c r="BO162" s="282"/>
      <c r="BP162" s="283"/>
      <c r="BQ162" s="281"/>
      <c r="BR162" s="284"/>
      <c r="BS162" s="285"/>
      <c r="BT162" s="281"/>
      <c r="BU162" s="284"/>
      <c r="BV162" s="311"/>
      <c r="BW162" s="312"/>
      <c r="BX162" s="312"/>
      <c r="BY162" s="313"/>
      <c r="BZ162" s="314"/>
      <c r="CA162" s="314"/>
      <c r="CB162" s="314"/>
      <c r="CC162" s="314"/>
      <c r="CD162" s="314"/>
      <c r="CE162" s="314"/>
      <c r="CF162" s="314"/>
      <c r="CG162" s="314"/>
      <c r="CH162" s="314"/>
      <c r="CI162" s="314"/>
      <c r="CJ162" s="314"/>
      <c r="CK162" s="314"/>
      <c r="CL162" s="323"/>
      <c r="CM162" s="324"/>
      <c r="CN162" s="324"/>
      <c r="CO162" s="323"/>
      <c r="CP162" s="326"/>
      <c r="CQ162" s="326"/>
      <c r="CR162" s="326"/>
      <c r="CS162" s="327"/>
      <c r="CW162" s="221" t="s">
        <v>81</v>
      </c>
      <c r="CX162" s="221"/>
      <c r="CY162" s="221"/>
      <c r="CZ162" s="221"/>
      <c r="DB162" s="215"/>
      <c r="DC162" s="216"/>
      <c r="DD162" s="216"/>
      <c r="DE162" s="216"/>
      <c r="DF162" s="216"/>
      <c r="DG162" s="216"/>
      <c r="DH162" s="216"/>
      <c r="DI162" s="216"/>
      <c r="DJ162" s="216"/>
      <c r="DK162" s="216"/>
      <c r="DL162" s="217"/>
      <c r="DM162" s="149"/>
      <c r="DN162" s="144"/>
      <c r="DO162" s="144"/>
      <c r="DP162" s="144"/>
      <c r="DQ162" s="144"/>
      <c r="DR162" s="144"/>
      <c r="DS162" s="144"/>
      <c r="DT162" s="144"/>
      <c r="DU162" s="144"/>
      <c r="DV162" s="144"/>
      <c r="DW162" s="144"/>
      <c r="DX162" s="150"/>
      <c r="DY162" s="126"/>
      <c r="DZ162" s="126"/>
      <c r="EA162" s="126"/>
      <c r="EB162" s="126"/>
      <c r="EC162" s="126"/>
      <c r="ED162" s="126"/>
      <c r="EE162" s="126"/>
      <c r="EF162" s="126"/>
      <c r="EG162" s="126"/>
      <c r="EH162" s="126"/>
      <c r="EI162" s="126"/>
      <c r="EJ162" s="184"/>
      <c r="EK162" s="126"/>
      <c r="EL162" s="126"/>
    </row>
    <row r="163" spans="2:142" ht="7.5" customHeight="1" x14ac:dyDescent="0.2">
      <c r="B163" s="258"/>
      <c r="C163" s="258"/>
      <c r="D163" s="258"/>
      <c r="E163" s="258"/>
      <c r="F163" s="258"/>
      <c r="G163" s="258"/>
      <c r="H163" s="259"/>
      <c r="I163" s="265"/>
      <c r="J163" s="266"/>
      <c r="K163" s="266"/>
      <c r="L163" s="266"/>
      <c r="M163" s="266"/>
      <c r="N163" s="266"/>
      <c r="O163" s="266"/>
      <c r="P163" s="266"/>
      <c r="Q163" s="267"/>
      <c r="R163" s="274"/>
      <c r="S163" s="275"/>
      <c r="T163" s="275"/>
      <c r="U163" s="275"/>
      <c r="V163" s="275"/>
      <c r="W163" s="275"/>
      <c r="X163" s="275"/>
      <c r="Y163" s="275"/>
      <c r="Z163" s="276"/>
      <c r="AA163" s="274"/>
      <c r="AB163" s="275"/>
      <c r="AC163" s="275"/>
      <c r="AD163" s="275"/>
      <c r="AE163" s="275"/>
      <c r="AF163" s="275"/>
      <c r="AG163" s="275"/>
      <c r="AH163" s="275"/>
      <c r="AI163" s="276"/>
      <c r="AJ163" s="274"/>
      <c r="AK163" s="275"/>
      <c r="AL163" s="275"/>
      <c r="AM163" s="275"/>
      <c r="AN163" s="275"/>
      <c r="AO163" s="275"/>
      <c r="AP163" s="275"/>
      <c r="AQ163" s="275"/>
      <c r="AR163" s="276"/>
      <c r="AS163" s="274"/>
      <c r="AT163" s="275"/>
      <c r="AU163" s="275"/>
      <c r="AV163" s="275"/>
      <c r="AW163" s="275"/>
      <c r="AX163" s="275"/>
      <c r="AY163" s="275"/>
      <c r="AZ163" s="275"/>
      <c r="BA163" s="276"/>
      <c r="BB163" s="274"/>
      <c r="BC163" s="275"/>
      <c r="BD163" s="275"/>
      <c r="BE163" s="275"/>
      <c r="BF163" s="275"/>
      <c r="BG163" s="275"/>
      <c r="BH163" s="275"/>
      <c r="BI163" s="275"/>
      <c r="BJ163" s="276"/>
      <c r="BM163" s="280"/>
      <c r="BN163" s="281"/>
      <c r="BO163" s="282"/>
      <c r="BP163" s="280"/>
      <c r="BQ163" s="281"/>
      <c r="BR163" s="284"/>
      <c r="BS163" s="285"/>
      <c r="BT163" s="281"/>
      <c r="BU163" s="284"/>
      <c r="BV163" s="311"/>
      <c r="BW163" s="312"/>
      <c r="BX163" s="312"/>
      <c r="BY163" s="313"/>
      <c r="BZ163" s="314"/>
      <c r="CA163" s="314"/>
      <c r="CB163" s="314"/>
      <c r="CC163" s="314"/>
      <c r="CD163" s="314"/>
      <c r="CE163" s="314"/>
      <c r="CF163" s="314"/>
      <c r="CG163" s="314"/>
      <c r="CH163" s="314"/>
      <c r="CI163" s="314"/>
      <c r="CJ163" s="314"/>
      <c r="CK163" s="314"/>
      <c r="CL163" s="323"/>
      <c r="CM163" s="324"/>
      <c r="CN163" s="324"/>
      <c r="CO163" s="323"/>
      <c r="CP163" s="326"/>
      <c r="CQ163" s="326"/>
      <c r="CR163" s="326"/>
      <c r="CS163" s="327"/>
      <c r="CW163" s="221"/>
      <c r="CX163" s="221"/>
      <c r="CY163" s="221"/>
      <c r="CZ163" s="221"/>
      <c r="DB163" s="215"/>
      <c r="DC163" s="216"/>
      <c r="DD163" s="216"/>
      <c r="DE163" s="216"/>
      <c r="DF163" s="216"/>
      <c r="DG163" s="216"/>
      <c r="DH163" s="216"/>
      <c r="DI163" s="216"/>
      <c r="DJ163" s="216"/>
      <c r="DK163" s="216"/>
      <c r="DL163" s="217"/>
      <c r="DM163" s="126"/>
      <c r="DN163" s="86"/>
      <c r="DO163" s="210">
        <f>'schedule&amp;Resuits'!M55</f>
        <v>1</v>
      </c>
      <c r="DP163" s="210"/>
      <c r="DQ163" s="210"/>
      <c r="DR163" s="222" t="s">
        <v>54</v>
      </c>
      <c r="DS163" s="223">
        <f>'schedule&amp;Resuits'!N55</f>
        <v>0</v>
      </c>
      <c r="DT163" s="223"/>
      <c r="DU163" s="223"/>
      <c r="DV163" s="208" t="s">
        <v>55</v>
      </c>
      <c r="DW163" s="126"/>
      <c r="DX163" s="126"/>
      <c r="DY163" s="126"/>
      <c r="DZ163" s="126"/>
      <c r="EA163" s="126"/>
      <c r="EB163" s="126"/>
      <c r="EC163" s="126"/>
      <c r="ED163" s="126"/>
      <c r="EE163" s="126"/>
      <c r="EF163" s="126"/>
      <c r="EG163" s="126"/>
      <c r="EH163" s="126"/>
      <c r="EI163" s="126"/>
      <c r="EJ163" s="184"/>
      <c r="EK163" s="126"/>
      <c r="EL163" s="126"/>
    </row>
    <row r="164" spans="2:142" ht="7.5" customHeight="1" x14ac:dyDescent="0.2">
      <c r="B164" s="260"/>
      <c r="C164" s="260"/>
      <c r="D164" s="260"/>
      <c r="E164" s="260"/>
      <c r="F164" s="260"/>
      <c r="G164" s="260"/>
      <c r="H164" s="261"/>
      <c r="I164" s="268"/>
      <c r="J164" s="269"/>
      <c r="K164" s="269"/>
      <c r="L164" s="269"/>
      <c r="M164" s="269"/>
      <c r="N164" s="269"/>
      <c r="O164" s="269"/>
      <c r="P164" s="269"/>
      <c r="Q164" s="270"/>
      <c r="R164" s="277"/>
      <c r="S164" s="278"/>
      <c r="T164" s="278"/>
      <c r="U164" s="278"/>
      <c r="V164" s="278"/>
      <c r="W164" s="278"/>
      <c r="X164" s="278"/>
      <c r="Y164" s="278"/>
      <c r="Z164" s="279"/>
      <c r="AA164" s="277"/>
      <c r="AB164" s="278"/>
      <c r="AC164" s="278"/>
      <c r="AD164" s="278"/>
      <c r="AE164" s="278"/>
      <c r="AF164" s="278"/>
      <c r="AG164" s="278"/>
      <c r="AH164" s="278"/>
      <c r="AI164" s="279"/>
      <c r="AJ164" s="277"/>
      <c r="AK164" s="278"/>
      <c r="AL164" s="278"/>
      <c r="AM164" s="278"/>
      <c r="AN164" s="278"/>
      <c r="AO164" s="278"/>
      <c r="AP164" s="278"/>
      <c r="AQ164" s="278"/>
      <c r="AR164" s="279"/>
      <c r="AS164" s="277"/>
      <c r="AT164" s="278"/>
      <c r="AU164" s="278"/>
      <c r="AV164" s="278"/>
      <c r="AW164" s="278"/>
      <c r="AX164" s="278"/>
      <c r="AY164" s="278"/>
      <c r="AZ164" s="278"/>
      <c r="BA164" s="279"/>
      <c r="BB164" s="277"/>
      <c r="BC164" s="278"/>
      <c r="BD164" s="278"/>
      <c r="BE164" s="278"/>
      <c r="BF164" s="278"/>
      <c r="BG164" s="278"/>
      <c r="BH164" s="278"/>
      <c r="BI164" s="278"/>
      <c r="BJ164" s="279"/>
      <c r="BM164" s="280"/>
      <c r="BN164" s="281"/>
      <c r="BO164" s="282"/>
      <c r="BP164" s="280"/>
      <c r="BQ164" s="281"/>
      <c r="BR164" s="284"/>
      <c r="BS164" s="285"/>
      <c r="BT164" s="281"/>
      <c r="BU164" s="284"/>
      <c r="BV164" s="311"/>
      <c r="BW164" s="312"/>
      <c r="BX164" s="312"/>
      <c r="BY164" s="313"/>
      <c r="BZ164" s="314"/>
      <c r="CA164" s="314"/>
      <c r="CB164" s="314"/>
      <c r="CC164" s="314"/>
      <c r="CD164" s="314"/>
      <c r="CE164" s="314"/>
      <c r="CF164" s="314"/>
      <c r="CG164" s="314"/>
      <c r="CH164" s="314"/>
      <c r="CI164" s="314"/>
      <c r="CJ164" s="314"/>
      <c r="CK164" s="314"/>
      <c r="CL164" s="325"/>
      <c r="CM164" s="325"/>
      <c r="CN164" s="325"/>
      <c r="CO164" s="325"/>
      <c r="CP164" s="326"/>
      <c r="CQ164" s="326"/>
      <c r="CR164" s="326"/>
      <c r="CS164" s="327"/>
      <c r="CW164" s="221"/>
      <c r="CX164" s="221"/>
      <c r="CY164" s="221"/>
      <c r="CZ164" s="221"/>
      <c r="DB164" s="215"/>
      <c r="DC164" s="216"/>
      <c r="DD164" s="216"/>
      <c r="DE164" s="216"/>
      <c r="DF164" s="216"/>
      <c r="DG164" s="216"/>
      <c r="DH164" s="216"/>
      <c r="DI164" s="216"/>
      <c r="DJ164" s="216"/>
      <c r="DK164" s="216"/>
      <c r="DL164" s="217"/>
      <c r="DM164" s="126"/>
      <c r="DN164" s="86"/>
      <c r="DO164" s="210"/>
      <c r="DP164" s="210"/>
      <c r="DQ164" s="210"/>
      <c r="DR164" s="209"/>
      <c r="DS164" s="206"/>
      <c r="DT164" s="206"/>
      <c r="DU164" s="206"/>
      <c r="DV164" s="208"/>
      <c r="DW164" s="126"/>
      <c r="DX164" s="126"/>
      <c r="DY164" s="126"/>
      <c r="DZ164" s="126"/>
      <c r="EA164" s="126"/>
      <c r="EB164" s="126"/>
      <c r="EC164" s="126"/>
      <c r="ED164" s="126"/>
      <c r="EE164" s="126"/>
      <c r="EF164" s="126"/>
      <c r="EG164" s="126"/>
      <c r="EH164" s="126"/>
      <c r="EI164" s="126"/>
      <c r="EJ164" s="184"/>
      <c r="EK164" s="126"/>
      <c r="EL164" s="126"/>
    </row>
    <row r="165" spans="2:142" ht="7.5" customHeight="1" x14ac:dyDescent="0.2">
      <c r="B165" s="366" t="str">
        <f>AG151</f>
        <v>JPN</v>
      </c>
      <c r="C165" s="367"/>
      <c r="D165" s="367"/>
      <c r="E165" s="367"/>
      <c r="F165" s="367"/>
      <c r="G165" s="367"/>
      <c r="H165" s="368"/>
      <c r="I165" s="354"/>
      <c r="J165" s="355"/>
      <c r="K165" s="355"/>
      <c r="L165" s="355"/>
      <c r="M165" s="355"/>
      <c r="N165" s="355"/>
      <c r="O165" s="355"/>
      <c r="P165" s="355"/>
      <c r="Q165" s="356"/>
      <c r="R165" s="305" t="str">
        <f>'schedule&amp;Resuits'!I34</f>
        <v>○</v>
      </c>
      <c r="S165" s="306"/>
      <c r="T165" s="306"/>
      <c r="U165" s="306"/>
      <c r="V165" s="306"/>
      <c r="W165" s="306"/>
      <c r="X165" s="306"/>
      <c r="Y165" s="306"/>
      <c r="Z165" s="307"/>
      <c r="AA165" s="305" t="str">
        <f>'schedule&amp;Resuits'!I46</f>
        <v>○</v>
      </c>
      <c r="AB165" s="306"/>
      <c r="AC165" s="306"/>
      <c r="AD165" s="306"/>
      <c r="AE165" s="306"/>
      <c r="AF165" s="306"/>
      <c r="AG165" s="306"/>
      <c r="AH165" s="306"/>
      <c r="AI165" s="307"/>
      <c r="AJ165" s="305" t="str">
        <f>'schedule&amp;Resuits'!O40</f>
        <v>○</v>
      </c>
      <c r="AK165" s="306"/>
      <c r="AL165" s="306"/>
      <c r="AM165" s="306"/>
      <c r="AN165" s="306"/>
      <c r="AO165" s="306"/>
      <c r="AP165" s="306"/>
      <c r="AQ165" s="306"/>
      <c r="AR165" s="307"/>
      <c r="AS165" s="305" t="str">
        <f>'schedule&amp;Resuits'!O21</f>
        <v>○</v>
      </c>
      <c r="AT165" s="306"/>
      <c r="AU165" s="306"/>
      <c r="AV165" s="306"/>
      <c r="AW165" s="306"/>
      <c r="AX165" s="306"/>
      <c r="AY165" s="306"/>
      <c r="AZ165" s="306"/>
      <c r="BA165" s="307"/>
      <c r="BB165" s="305" t="str">
        <f>'schedule&amp;Resuits'!I14</f>
        <v>○</v>
      </c>
      <c r="BC165" s="306"/>
      <c r="BD165" s="306"/>
      <c r="BE165" s="306"/>
      <c r="BF165" s="306"/>
      <c r="BG165" s="306"/>
      <c r="BH165" s="306"/>
      <c r="BI165" s="306"/>
      <c r="BJ165" s="307"/>
      <c r="BM165" s="317">
        <f>COUNTIF(I165:BJ172,"○")</f>
        <v>5</v>
      </c>
      <c r="BN165" s="318"/>
      <c r="BO165" s="319"/>
      <c r="BP165" s="317">
        <f>COUNTIF(I165:BJ172,"△")</f>
        <v>0</v>
      </c>
      <c r="BQ165" s="318"/>
      <c r="BR165" s="320"/>
      <c r="BS165" s="321">
        <f>COUNTIF(I165:BJ172,"●")</f>
        <v>0</v>
      </c>
      <c r="BT165" s="318"/>
      <c r="BU165" s="320"/>
      <c r="BV165" s="317">
        <f>BM165*3+BP165*1</f>
        <v>15</v>
      </c>
      <c r="BW165" s="318"/>
      <c r="BX165" s="318"/>
      <c r="BY165" s="319"/>
      <c r="BZ165" s="328">
        <f>RANK(BV165,BV165:BY212,0)</f>
        <v>1</v>
      </c>
      <c r="CA165" s="328"/>
      <c r="CB165" s="328"/>
      <c r="CC165" s="328"/>
      <c r="CD165" s="236">
        <f>R168+AA168+AJ168+AS168+BB168</f>
        <v>24</v>
      </c>
      <c r="CE165" s="236"/>
      <c r="CF165" s="236"/>
      <c r="CG165" s="236"/>
      <c r="CH165" s="236">
        <f>X168+AP168+AG168+AY168+BH168</f>
        <v>6</v>
      </c>
      <c r="CI165" s="236"/>
      <c r="CJ165" s="236"/>
      <c r="CK165" s="236"/>
      <c r="CL165" s="236">
        <f>CD165-CH165</f>
        <v>18</v>
      </c>
      <c r="CM165" s="236"/>
      <c r="CN165" s="236"/>
      <c r="CO165" s="236"/>
      <c r="CP165" s="296">
        <v>1</v>
      </c>
      <c r="CQ165" s="296"/>
      <c r="CR165" s="296"/>
      <c r="CS165" s="297"/>
      <c r="DB165" s="218"/>
      <c r="DC165" s="219"/>
      <c r="DD165" s="219"/>
      <c r="DE165" s="219"/>
      <c r="DF165" s="219"/>
      <c r="DG165" s="219"/>
      <c r="DH165" s="219"/>
      <c r="DI165" s="219"/>
      <c r="DJ165" s="219"/>
      <c r="DK165" s="219"/>
      <c r="DL165" s="220"/>
      <c r="DM165" s="126"/>
      <c r="DN165" s="86"/>
      <c r="DO165" s="210"/>
      <c r="DP165" s="210"/>
      <c r="DQ165" s="210"/>
      <c r="DR165" s="209"/>
      <c r="DS165" s="206"/>
      <c r="DT165" s="206"/>
      <c r="DU165" s="206"/>
      <c r="DV165" s="208"/>
      <c r="DW165" s="126"/>
      <c r="DX165" s="126"/>
      <c r="DY165" s="126"/>
      <c r="DZ165" s="126"/>
      <c r="EA165" s="126"/>
      <c r="EB165" s="126"/>
      <c r="EC165" s="126"/>
      <c r="ED165" s="126"/>
      <c r="EE165" s="126"/>
      <c r="EF165" s="126"/>
      <c r="EG165" s="126"/>
      <c r="EH165" s="126"/>
      <c r="EI165" s="126"/>
      <c r="EJ165" s="184"/>
      <c r="EK165" s="126"/>
      <c r="EL165" s="126"/>
    </row>
    <row r="166" spans="2:142" ht="7.5" customHeight="1" x14ac:dyDescent="0.2">
      <c r="B166" s="366"/>
      <c r="C166" s="367"/>
      <c r="D166" s="367"/>
      <c r="E166" s="367"/>
      <c r="F166" s="367"/>
      <c r="G166" s="367"/>
      <c r="H166" s="368"/>
      <c r="I166" s="357"/>
      <c r="J166" s="358"/>
      <c r="K166" s="358"/>
      <c r="L166" s="358"/>
      <c r="M166" s="358"/>
      <c r="N166" s="358"/>
      <c r="O166" s="358"/>
      <c r="P166" s="358"/>
      <c r="Q166" s="359"/>
      <c r="R166" s="308"/>
      <c r="S166" s="309"/>
      <c r="T166" s="309"/>
      <c r="U166" s="309"/>
      <c r="V166" s="309"/>
      <c r="W166" s="309"/>
      <c r="X166" s="309"/>
      <c r="Y166" s="309"/>
      <c r="Z166" s="310"/>
      <c r="AA166" s="308"/>
      <c r="AB166" s="309"/>
      <c r="AC166" s="309"/>
      <c r="AD166" s="309"/>
      <c r="AE166" s="309"/>
      <c r="AF166" s="309"/>
      <c r="AG166" s="309"/>
      <c r="AH166" s="309"/>
      <c r="AI166" s="310"/>
      <c r="AJ166" s="308"/>
      <c r="AK166" s="309"/>
      <c r="AL166" s="309"/>
      <c r="AM166" s="309"/>
      <c r="AN166" s="309"/>
      <c r="AO166" s="309"/>
      <c r="AP166" s="309"/>
      <c r="AQ166" s="309"/>
      <c r="AR166" s="310"/>
      <c r="AS166" s="308"/>
      <c r="AT166" s="309"/>
      <c r="AU166" s="309"/>
      <c r="AV166" s="309"/>
      <c r="AW166" s="309"/>
      <c r="AX166" s="309"/>
      <c r="AY166" s="309"/>
      <c r="AZ166" s="309"/>
      <c r="BA166" s="310"/>
      <c r="BB166" s="308"/>
      <c r="BC166" s="309"/>
      <c r="BD166" s="309"/>
      <c r="BE166" s="309"/>
      <c r="BF166" s="309"/>
      <c r="BG166" s="309"/>
      <c r="BH166" s="309"/>
      <c r="BI166" s="309"/>
      <c r="BJ166" s="310"/>
      <c r="BM166" s="317"/>
      <c r="BN166" s="318"/>
      <c r="BO166" s="319"/>
      <c r="BP166" s="317"/>
      <c r="BQ166" s="318"/>
      <c r="BR166" s="320"/>
      <c r="BS166" s="321"/>
      <c r="BT166" s="318"/>
      <c r="BU166" s="320"/>
      <c r="BV166" s="317"/>
      <c r="BW166" s="318"/>
      <c r="BX166" s="318"/>
      <c r="BY166" s="319"/>
      <c r="BZ166" s="329"/>
      <c r="CA166" s="329"/>
      <c r="CB166" s="329"/>
      <c r="CC166" s="329"/>
      <c r="CD166" s="252"/>
      <c r="CE166" s="253"/>
      <c r="CF166" s="253"/>
      <c r="CG166" s="252"/>
      <c r="CH166" s="252"/>
      <c r="CI166" s="253"/>
      <c r="CJ166" s="253"/>
      <c r="CK166" s="252"/>
      <c r="CL166" s="252"/>
      <c r="CM166" s="253"/>
      <c r="CN166" s="253"/>
      <c r="CO166" s="252"/>
      <c r="CP166" s="298"/>
      <c r="CQ166" s="298"/>
      <c r="CR166" s="298"/>
      <c r="CS166" s="299"/>
      <c r="DB166" s="157"/>
      <c r="DC166" s="157"/>
      <c r="DD166" s="157"/>
      <c r="DE166" s="157"/>
      <c r="DF166" s="157"/>
      <c r="DG166" s="157"/>
      <c r="DH166" s="157"/>
      <c r="DI166" s="157"/>
      <c r="DJ166" s="157"/>
      <c r="DK166" s="157"/>
      <c r="DL166" s="157"/>
      <c r="DM166" s="126"/>
      <c r="DN166" s="126"/>
      <c r="DO166" s="126"/>
      <c r="DP166" s="126"/>
      <c r="DQ166" s="126"/>
      <c r="DR166" s="126"/>
      <c r="DS166" s="28"/>
      <c r="DT166" s="28"/>
      <c r="DU166" s="28"/>
      <c r="DV166" s="25"/>
      <c r="DW166" s="126"/>
      <c r="DX166" s="126"/>
      <c r="DY166" s="126"/>
      <c r="DZ166" s="126"/>
      <c r="EA166" s="126"/>
      <c r="EB166" s="126"/>
      <c r="EC166" s="126"/>
      <c r="ED166" s="126"/>
      <c r="EE166" s="126"/>
      <c r="EF166" s="126"/>
      <c r="EG166" s="126"/>
      <c r="EH166" s="126"/>
      <c r="EI166" s="126"/>
      <c r="EJ166" s="184"/>
      <c r="EK166" s="126"/>
      <c r="EL166" s="126"/>
    </row>
    <row r="167" spans="2:142" ht="7.5" customHeight="1" x14ac:dyDescent="0.2">
      <c r="B167" s="366"/>
      <c r="C167" s="367"/>
      <c r="D167" s="367"/>
      <c r="E167" s="367"/>
      <c r="F167" s="367"/>
      <c r="G167" s="367"/>
      <c r="H167" s="368"/>
      <c r="I167" s="357"/>
      <c r="J167" s="358"/>
      <c r="K167" s="358"/>
      <c r="L167" s="358"/>
      <c r="M167" s="358"/>
      <c r="N167" s="358"/>
      <c r="O167" s="358"/>
      <c r="P167" s="358"/>
      <c r="Q167" s="359"/>
      <c r="R167" s="308"/>
      <c r="S167" s="309"/>
      <c r="T167" s="309"/>
      <c r="U167" s="309"/>
      <c r="V167" s="309"/>
      <c r="W167" s="309"/>
      <c r="X167" s="309"/>
      <c r="Y167" s="309"/>
      <c r="Z167" s="310"/>
      <c r="AA167" s="308"/>
      <c r="AB167" s="309"/>
      <c r="AC167" s="309"/>
      <c r="AD167" s="309"/>
      <c r="AE167" s="309"/>
      <c r="AF167" s="309"/>
      <c r="AG167" s="309"/>
      <c r="AH167" s="309"/>
      <c r="AI167" s="310"/>
      <c r="AJ167" s="308"/>
      <c r="AK167" s="309"/>
      <c r="AL167" s="309"/>
      <c r="AM167" s="309"/>
      <c r="AN167" s="309"/>
      <c r="AO167" s="309"/>
      <c r="AP167" s="309"/>
      <c r="AQ167" s="309"/>
      <c r="AR167" s="310"/>
      <c r="AS167" s="308"/>
      <c r="AT167" s="309"/>
      <c r="AU167" s="309"/>
      <c r="AV167" s="309"/>
      <c r="AW167" s="309"/>
      <c r="AX167" s="309"/>
      <c r="AY167" s="309"/>
      <c r="AZ167" s="309"/>
      <c r="BA167" s="310"/>
      <c r="BB167" s="308"/>
      <c r="BC167" s="309"/>
      <c r="BD167" s="309"/>
      <c r="BE167" s="309"/>
      <c r="BF167" s="309"/>
      <c r="BG167" s="309"/>
      <c r="BH167" s="309"/>
      <c r="BI167" s="309"/>
      <c r="BJ167" s="310"/>
      <c r="BM167" s="317"/>
      <c r="BN167" s="318"/>
      <c r="BO167" s="319"/>
      <c r="BP167" s="317"/>
      <c r="BQ167" s="318"/>
      <c r="BR167" s="320"/>
      <c r="BS167" s="321"/>
      <c r="BT167" s="318"/>
      <c r="BU167" s="320"/>
      <c r="BV167" s="317"/>
      <c r="BW167" s="318"/>
      <c r="BX167" s="318"/>
      <c r="BY167" s="319"/>
      <c r="BZ167" s="329"/>
      <c r="CA167" s="329"/>
      <c r="CB167" s="329"/>
      <c r="CC167" s="329"/>
      <c r="CD167" s="252"/>
      <c r="CE167" s="253"/>
      <c r="CF167" s="253"/>
      <c r="CG167" s="252"/>
      <c r="CH167" s="252"/>
      <c r="CI167" s="253"/>
      <c r="CJ167" s="253"/>
      <c r="CK167" s="252"/>
      <c r="CL167" s="252"/>
      <c r="CM167" s="253"/>
      <c r="CN167" s="253"/>
      <c r="CO167" s="252"/>
      <c r="CP167" s="298"/>
      <c r="CQ167" s="298"/>
      <c r="CR167" s="298"/>
      <c r="CS167" s="299"/>
      <c r="DB167" s="74"/>
      <c r="DC167" s="74"/>
      <c r="DD167" s="74"/>
      <c r="DE167" s="75"/>
      <c r="DF167" s="76"/>
      <c r="DG167" s="77"/>
      <c r="DH167" s="77"/>
      <c r="DI167" s="77"/>
      <c r="DJ167" s="76"/>
      <c r="DK167" s="76"/>
      <c r="DL167" s="76"/>
      <c r="DM167" s="124"/>
      <c r="DN167" s="124"/>
      <c r="DO167" s="124"/>
      <c r="DP167" s="124"/>
      <c r="DQ167" s="62"/>
      <c r="DR167" s="124"/>
      <c r="DS167" s="26"/>
      <c r="DT167" s="26"/>
      <c r="DU167" s="25"/>
      <c r="DV167" s="125"/>
      <c r="DW167" s="125"/>
      <c r="DX167" s="125"/>
      <c r="DY167" s="125"/>
      <c r="DZ167" s="125"/>
      <c r="EA167" s="125"/>
      <c r="EB167" s="125"/>
      <c r="EC167" s="125"/>
      <c r="ED167" s="25"/>
      <c r="EE167" s="124"/>
      <c r="EF167" s="26"/>
      <c r="EG167" s="26"/>
      <c r="EH167" s="62"/>
      <c r="EI167" s="124"/>
      <c r="EJ167" s="189"/>
      <c r="EK167" s="201"/>
      <c r="EL167" s="126"/>
    </row>
    <row r="168" spans="2:142" ht="7.5" customHeight="1" x14ac:dyDescent="0.2">
      <c r="B168" s="366"/>
      <c r="C168" s="367"/>
      <c r="D168" s="367"/>
      <c r="E168" s="367"/>
      <c r="F168" s="367"/>
      <c r="G168" s="367"/>
      <c r="H168" s="368"/>
      <c r="I168" s="357"/>
      <c r="J168" s="358"/>
      <c r="K168" s="358"/>
      <c r="L168" s="358"/>
      <c r="M168" s="358"/>
      <c r="N168" s="358"/>
      <c r="O168" s="358"/>
      <c r="P168" s="358"/>
      <c r="Q168" s="359"/>
      <c r="R168" s="315">
        <f>'schedule&amp;Resuits'!K34</f>
        <v>3</v>
      </c>
      <c r="S168" s="316"/>
      <c r="T168" s="316"/>
      <c r="U168" s="238" t="s">
        <v>46</v>
      </c>
      <c r="V168" s="238"/>
      <c r="W168" s="238"/>
      <c r="X168" s="254">
        <f>'schedule&amp;Resuits'!M34</f>
        <v>2</v>
      </c>
      <c r="Y168" s="254"/>
      <c r="Z168" s="255"/>
      <c r="AA168" s="315">
        <f>'schedule&amp;Resuits'!K46</f>
        <v>3</v>
      </c>
      <c r="AB168" s="316"/>
      <c r="AC168" s="316"/>
      <c r="AD168" s="238" t="s">
        <v>46</v>
      </c>
      <c r="AE168" s="238"/>
      <c r="AF168" s="238"/>
      <c r="AG168" s="254">
        <f>'schedule&amp;Resuits'!M46</f>
        <v>2</v>
      </c>
      <c r="AH168" s="254"/>
      <c r="AI168" s="255"/>
      <c r="AJ168" s="315">
        <f>'schedule&amp;Resuits'!M40</f>
        <v>4</v>
      </c>
      <c r="AK168" s="316"/>
      <c r="AL168" s="316"/>
      <c r="AM168" s="238" t="s">
        <v>46</v>
      </c>
      <c r="AN168" s="238"/>
      <c r="AO168" s="238"/>
      <c r="AP168" s="254">
        <f>'schedule&amp;Resuits'!K40</f>
        <v>0</v>
      </c>
      <c r="AQ168" s="254"/>
      <c r="AR168" s="255"/>
      <c r="AS168" s="315">
        <f>'schedule&amp;Resuits'!M21</f>
        <v>5</v>
      </c>
      <c r="AT168" s="316"/>
      <c r="AU168" s="316"/>
      <c r="AV168" s="238" t="s">
        <v>46</v>
      </c>
      <c r="AW168" s="238"/>
      <c r="AX168" s="238"/>
      <c r="AY168" s="254">
        <f>'schedule&amp;Resuits'!K21</f>
        <v>1</v>
      </c>
      <c r="AZ168" s="254"/>
      <c r="BA168" s="255"/>
      <c r="BB168" s="315">
        <f>'schedule&amp;Resuits'!K14</f>
        <v>9</v>
      </c>
      <c r="BC168" s="316"/>
      <c r="BD168" s="316"/>
      <c r="BE168" s="238" t="s">
        <v>46</v>
      </c>
      <c r="BF168" s="238"/>
      <c r="BG168" s="238"/>
      <c r="BH168" s="254">
        <f>'schedule&amp;Resuits'!M14</f>
        <v>1</v>
      </c>
      <c r="BI168" s="254"/>
      <c r="BJ168" s="255"/>
      <c r="BM168" s="317"/>
      <c r="BN168" s="318"/>
      <c r="BO168" s="319"/>
      <c r="BP168" s="317"/>
      <c r="BQ168" s="318"/>
      <c r="BR168" s="320"/>
      <c r="BS168" s="321"/>
      <c r="BT168" s="318"/>
      <c r="BU168" s="320"/>
      <c r="BV168" s="317"/>
      <c r="BW168" s="318"/>
      <c r="BX168" s="318"/>
      <c r="BY168" s="319"/>
      <c r="BZ168" s="329"/>
      <c r="CA168" s="329"/>
      <c r="CB168" s="329"/>
      <c r="CC168" s="329"/>
      <c r="CD168" s="252"/>
      <c r="CE168" s="253"/>
      <c r="CF168" s="253"/>
      <c r="CG168" s="252"/>
      <c r="CH168" s="252"/>
      <c r="CI168" s="253"/>
      <c r="CJ168" s="253"/>
      <c r="CK168" s="252"/>
      <c r="CL168" s="252"/>
      <c r="CM168" s="253"/>
      <c r="CN168" s="253"/>
      <c r="CO168" s="252"/>
      <c r="CP168" s="298"/>
      <c r="CQ168" s="298"/>
      <c r="CR168" s="298"/>
      <c r="CS168" s="299"/>
      <c r="DB168" s="74"/>
      <c r="DC168" s="74"/>
      <c r="DD168" s="74"/>
      <c r="DE168" s="75"/>
      <c r="DF168" s="74"/>
      <c r="DG168" s="74"/>
      <c r="DH168" s="74"/>
      <c r="DI168" s="77"/>
      <c r="DJ168" s="76"/>
      <c r="DK168" s="76"/>
      <c r="DL168" s="76"/>
      <c r="DM168" s="124"/>
      <c r="DN168" s="124"/>
      <c r="DO168" s="124"/>
      <c r="DP168" s="124"/>
      <c r="DQ168" s="62"/>
      <c r="DR168" s="125"/>
      <c r="DS168" s="125"/>
      <c r="DT168" s="125"/>
      <c r="DU168" s="25"/>
      <c r="DV168" s="125"/>
      <c r="DW168" s="125"/>
      <c r="DX168" s="125"/>
      <c r="DY168" s="125"/>
      <c r="DZ168" s="125"/>
      <c r="EA168" s="125"/>
      <c r="EB168" s="125"/>
      <c r="EC168" s="125"/>
      <c r="ED168" s="25"/>
      <c r="EE168" s="66"/>
      <c r="EF168" s="66"/>
      <c r="EG168" s="66"/>
      <c r="EH168" s="62"/>
      <c r="EI168" s="124"/>
      <c r="EJ168" s="143"/>
      <c r="EK168" s="124"/>
      <c r="EL168" s="126"/>
    </row>
    <row r="169" spans="2:142" ht="7.5" customHeight="1" x14ac:dyDescent="0.2">
      <c r="B169" s="366"/>
      <c r="C169" s="367"/>
      <c r="D169" s="367"/>
      <c r="E169" s="367"/>
      <c r="F169" s="367"/>
      <c r="G169" s="367"/>
      <c r="H169" s="368"/>
      <c r="I169" s="357"/>
      <c r="J169" s="358"/>
      <c r="K169" s="358"/>
      <c r="L169" s="358"/>
      <c r="M169" s="358"/>
      <c r="N169" s="358"/>
      <c r="O169" s="358"/>
      <c r="P169" s="358"/>
      <c r="Q169" s="359"/>
      <c r="R169" s="315"/>
      <c r="S169" s="316"/>
      <c r="T169" s="316"/>
      <c r="U169" s="238"/>
      <c r="V169" s="238"/>
      <c r="W169" s="238"/>
      <c r="X169" s="254"/>
      <c r="Y169" s="254"/>
      <c r="Z169" s="255"/>
      <c r="AA169" s="315"/>
      <c r="AB169" s="316"/>
      <c r="AC169" s="316"/>
      <c r="AD169" s="238"/>
      <c r="AE169" s="238"/>
      <c r="AF169" s="238"/>
      <c r="AG169" s="254"/>
      <c r="AH169" s="254"/>
      <c r="AI169" s="255"/>
      <c r="AJ169" s="315"/>
      <c r="AK169" s="316"/>
      <c r="AL169" s="316"/>
      <c r="AM169" s="238"/>
      <c r="AN169" s="238"/>
      <c r="AO169" s="238"/>
      <c r="AP169" s="254"/>
      <c r="AQ169" s="254"/>
      <c r="AR169" s="255"/>
      <c r="AS169" s="315"/>
      <c r="AT169" s="316"/>
      <c r="AU169" s="316"/>
      <c r="AV169" s="238"/>
      <c r="AW169" s="238"/>
      <c r="AX169" s="238"/>
      <c r="AY169" s="254"/>
      <c r="AZ169" s="254"/>
      <c r="BA169" s="255"/>
      <c r="BB169" s="315"/>
      <c r="BC169" s="316"/>
      <c r="BD169" s="316"/>
      <c r="BE169" s="238"/>
      <c r="BF169" s="238"/>
      <c r="BG169" s="238"/>
      <c r="BH169" s="254"/>
      <c r="BI169" s="254"/>
      <c r="BJ169" s="255"/>
      <c r="BM169" s="317"/>
      <c r="BN169" s="318"/>
      <c r="BO169" s="319"/>
      <c r="BP169" s="317"/>
      <c r="BQ169" s="318"/>
      <c r="BR169" s="320"/>
      <c r="BS169" s="321"/>
      <c r="BT169" s="318"/>
      <c r="BU169" s="320"/>
      <c r="BV169" s="317"/>
      <c r="BW169" s="318"/>
      <c r="BX169" s="318"/>
      <c r="BY169" s="319"/>
      <c r="BZ169" s="329"/>
      <c r="CA169" s="329"/>
      <c r="CB169" s="329"/>
      <c r="CC169" s="329"/>
      <c r="CD169" s="252"/>
      <c r="CE169" s="253"/>
      <c r="CF169" s="253"/>
      <c r="CG169" s="252"/>
      <c r="CH169" s="252"/>
      <c r="CI169" s="253"/>
      <c r="CJ169" s="253"/>
      <c r="CK169" s="252"/>
      <c r="CL169" s="252"/>
      <c r="CM169" s="253"/>
      <c r="CN169" s="253"/>
      <c r="CO169" s="252"/>
      <c r="CP169" s="298"/>
      <c r="CQ169" s="298"/>
      <c r="CR169" s="298"/>
      <c r="CS169" s="299"/>
      <c r="DB169" s="212" t="str">
        <f>'schedule&amp;Resuits'!G56</f>
        <v>CHN</v>
      </c>
      <c r="DC169" s="213"/>
      <c r="DD169" s="213"/>
      <c r="DE169" s="213"/>
      <c r="DF169" s="213"/>
      <c r="DG169" s="213"/>
      <c r="DH169" s="213"/>
      <c r="DI169" s="213"/>
      <c r="DJ169" s="213"/>
      <c r="DK169" s="213"/>
      <c r="DL169" s="214"/>
      <c r="DM169" s="126"/>
      <c r="DN169" s="86"/>
      <c r="DO169" s="210">
        <f>'schedule&amp;Resuits'!K56</f>
        <v>7</v>
      </c>
      <c r="DP169" s="210"/>
      <c r="DQ169" s="210"/>
      <c r="DR169" s="205" t="s">
        <v>54</v>
      </c>
      <c r="DS169" s="206">
        <f>'schedule&amp;Resuits'!J56</f>
        <v>3</v>
      </c>
      <c r="DT169" s="206"/>
      <c r="DU169" s="206"/>
      <c r="DV169" s="208" t="s">
        <v>55</v>
      </c>
      <c r="DW169" s="126"/>
      <c r="DX169" s="126"/>
      <c r="DY169" s="126"/>
      <c r="DZ169" s="126"/>
      <c r="EA169" s="126"/>
      <c r="EB169" s="126"/>
      <c r="EC169" s="126"/>
      <c r="ED169" s="126"/>
      <c r="EE169" s="126"/>
      <c r="EF169" s="126"/>
      <c r="EG169" s="126"/>
      <c r="EH169" s="126"/>
      <c r="EI169" s="126"/>
      <c r="EJ169" s="143"/>
      <c r="EK169" s="124"/>
      <c r="EL169" s="126"/>
    </row>
    <row r="170" spans="2:142" ht="7.5" customHeight="1" x14ac:dyDescent="0.2">
      <c r="B170" s="366"/>
      <c r="C170" s="367"/>
      <c r="D170" s="367"/>
      <c r="E170" s="367"/>
      <c r="F170" s="367"/>
      <c r="G170" s="367"/>
      <c r="H170" s="368"/>
      <c r="I170" s="357"/>
      <c r="J170" s="358"/>
      <c r="K170" s="358"/>
      <c r="L170" s="358"/>
      <c r="M170" s="358"/>
      <c r="N170" s="358"/>
      <c r="O170" s="358"/>
      <c r="P170" s="358"/>
      <c r="Q170" s="359"/>
      <c r="R170" s="315"/>
      <c r="S170" s="316"/>
      <c r="T170" s="316"/>
      <c r="U170" s="238"/>
      <c r="V170" s="238"/>
      <c r="W170" s="238"/>
      <c r="X170" s="254"/>
      <c r="Y170" s="254"/>
      <c r="Z170" s="255"/>
      <c r="AA170" s="315"/>
      <c r="AB170" s="316"/>
      <c r="AC170" s="316"/>
      <c r="AD170" s="238"/>
      <c r="AE170" s="238"/>
      <c r="AF170" s="238"/>
      <c r="AG170" s="254"/>
      <c r="AH170" s="254"/>
      <c r="AI170" s="255"/>
      <c r="AJ170" s="315"/>
      <c r="AK170" s="316"/>
      <c r="AL170" s="316"/>
      <c r="AM170" s="238"/>
      <c r="AN170" s="238"/>
      <c r="AO170" s="238"/>
      <c r="AP170" s="254"/>
      <c r="AQ170" s="254"/>
      <c r="AR170" s="255"/>
      <c r="AS170" s="315"/>
      <c r="AT170" s="316"/>
      <c r="AU170" s="316"/>
      <c r="AV170" s="238"/>
      <c r="AW170" s="238"/>
      <c r="AX170" s="238"/>
      <c r="AY170" s="254"/>
      <c r="AZ170" s="254"/>
      <c r="BA170" s="255"/>
      <c r="BB170" s="315"/>
      <c r="BC170" s="316"/>
      <c r="BD170" s="316"/>
      <c r="BE170" s="238"/>
      <c r="BF170" s="238"/>
      <c r="BG170" s="238"/>
      <c r="BH170" s="254"/>
      <c r="BI170" s="254"/>
      <c r="BJ170" s="255"/>
      <c r="BM170" s="317"/>
      <c r="BN170" s="318"/>
      <c r="BO170" s="319"/>
      <c r="BP170" s="317"/>
      <c r="BQ170" s="318"/>
      <c r="BR170" s="320"/>
      <c r="BS170" s="321"/>
      <c r="BT170" s="318"/>
      <c r="BU170" s="320"/>
      <c r="BV170" s="317"/>
      <c r="BW170" s="318"/>
      <c r="BX170" s="318"/>
      <c r="BY170" s="319"/>
      <c r="BZ170" s="329"/>
      <c r="CA170" s="329"/>
      <c r="CB170" s="329"/>
      <c r="CC170" s="329"/>
      <c r="CD170" s="252"/>
      <c r="CE170" s="253"/>
      <c r="CF170" s="253"/>
      <c r="CG170" s="252"/>
      <c r="CH170" s="252"/>
      <c r="CI170" s="253"/>
      <c r="CJ170" s="253"/>
      <c r="CK170" s="252"/>
      <c r="CL170" s="252"/>
      <c r="CM170" s="253"/>
      <c r="CN170" s="253"/>
      <c r="CO170" s="252"/>
      <c r="CP170" s="298"/>
      <c r="CQ170" s="298"/>
      <c r="CR170" s="298"/>
      <c r="CS170" s="299"/>
      <c r="CW170" s="221" t="s">
        <v>80</v>
      </c>
      <c r="CX170" s="221"/>
      <c r="CY170" s="221"/>
      <c r="CZ170" s="221"/>
      <c r="DB170" s="215"/>
      <c r="DC170" s="216"/>
      <c r="DD170" s="216"/>
      <c r="DE170" s="216"/>
      <c r="DF170" s="216"/>
      <c r="DG170" s="216"/>
      <c r="DH170" s="216"/>
      <c r="DI170" s="216"/>
      <c r="DJ170" s="216"/>
      <c r="DK170" s="216"/>
      <c r="DL170" s="217"/>
      <c r="DM170" s="126"/>
      <c r="DN170" s="86"/>
      <c r="DO170" s="210"/>
      <c r="DP170" s="210"/>
      <c r="DQ170" s="210"/>
      <c r="DR170" s="205"/>
      <c r="DS170" s="206"/>
      <c r="DT170" s="206"/>
      <c r="DU170" s="206"/>
      <c r="DV170" s="209"/>
      <c r="DW170" s="126"/>
      <c r="DX170" s="126"/>
      <c r="DY170" s="126"/>
      <c r="DZ170" s="126"/>
      <c r="EA170" s="126"/>
      <c r="EB170" s="126"/>
      <c r="EC170" s="126"/>
      <c r="ED170" s="126"/>
      <c r="EE170" s="126"/>
      <c r="EF170" s="126"/>
      <c r="EG170" s="126"/>
      <c r="EH170" s="126"/>
      <c r="EI170" s="126"/>
      <c r="EJ170" s="143"/>
      <c r="EK170" s="124"/>
      <c r="EL170" s="126"/>
    </row>
    <row r="171" spans="2:142" ht="7.5" customHeight="1" x14ac:dyDescent="0.2">
      <c r="B171" s="366"/>
      <c r="C171" s="367"/>
      <c r="D171" s="367"/>
      <c r="E171" s="367"/>
      <c r="F171" s="367"/>
      <c r="G171" s="367"/>
      <c r="H171" s="368"/>
      <c r="I171" s="357"/>
      <c r="J171" s="358"/>
      <c r="K171" s="358"/>
      <c r="L171" s="358"/>
      <c r="M171" s="358"/>
      <c r="N171" s="358"/>
      <c r="O171" s="358"/>
      <c r="P171" s="358"/>
      <c r="Q171" s="359"/>
      <c r="R171" s="303" t="s">
        <v>49</v>
      </c>
      <c r="S171" s="238"/>
      <c r="T171" s="238">
        <f>'schedule&amp;Resuits'!J34</f>
        <v>0</v>
      </c>
      <c r="U171" s="238"/>
      <c r="V171" s="238" t="s">
        <v>46</v>
      </c>
      <c r="W171" s="238">
        <f>'schedule&amp;Resuits'!N34</f>
        <v>1</v>
      </c>
      <c r="X171" s="238"/>
      <c r="Y171" s="238" t="s">
        <v>50</v>
      </c>
      <c r="Z171" s="240"/>
      <c r="AA171" s="303" t="s">
        <v>49</v>
      </c>
      <c r="AB171" s="238"/>
      <c r="AC171" s="238">
        <f>'schedule&amp;Resuits'!J46</f>
        <v>1</v>
      </c>
      <c r="AD171" s="238"/>
      <c r="AE171" s="238" t="s">
        <v>46</v>
      </c>
      <c r="AF171" s="238">
        <f>'schedule&amp;Resuits'!N46</f>
        <v>1</v>
      </c>
      <c r="AG171" s="238"/>
      <c r="AH171" s="238" t="s">
        <v>50</v>
      </c>
      <c r="AI171" s="240"/>
      <c r="AJ171" s="303" t="s">
        <v>49</v>
      </c>
      <c r="AK171" s="238"/>
      <c r="AL171" s="238">
        <f>'schedule&amp;Resuits'!N40</f>
        <v>1</v>
      </c>
      <c r="AM171" s="238"/>
      <c r="AN171" s="238" t="s">
        <v>46</v>
      </c>
      <c r="AO171" s="238">
        <f>'schedule&amp;Resuits'!J40</f>
        <v>0</v>
      </c>
      <c r="AP171" s="238"/>
      <c r="AQ171" s="238" t="s">
        <v>50</v>
      </c>
      <c r="AR171" s="240"/>
      <c r="AS171" s="303" t="s">
        <v>49</v>
      </c>
      <c r="AT171" s="238"/>
      <c r="AU171" s="238">
        <f>'schedule&amp;Resuits'!N21</f>
        <v>1</v>
      </c>
      <c r="AV171" s="238"/>
      <c r="AW171" s="238" t="s">
        <v>46</v>
      </c>
      <c r="AX171" s="238">
        <f>'schedule&amp;Resuits'!J21</f>
        <v>1</v>
      </c>
      <c r="AY171" s="238"/>
      <c r="AZ171" s="238" t="s">
        <v>50</v>
      </c>
      <c r="BA171" s="240"/>
      <c r="BB171" s="303" t="s">
        <v>49</v>
      </c>
      <c r="BC171" s="238"/>
      <c r="BD171" s="238">
        <f>'schedule&amp;Resuits'!J14</f>
        <v>2</v>
      </c>
      <c r="BE171" s="238"/>
      <c r="BF171" s="238" t="s">
        <v>46</v>
      </c>
      <c r="BG171" s="238">
        <f>'schedule&amp;Resuits'!N14</f>
        <v>0</v>
      </c>
      <c r="BH171" s="238"/>
      <c r="BI171" s="238" t="s">
        <v>50</v>
      </c>
      <c r="BJ171" s="240"/>
      <c r="BM171" s="317"/>
      <c r="BN171" s="318"/>
      <c r="BO171" s="319"/>
      <c r="BP171" s="317"/>
      <c r="BQ171" s="318"/>
      <c r="BR171" s="320"/>
      <c r="BS171" s="321"/>
      <c r="BT171" s="318"/>
      <c r="BU171" s="320"/>
      <c r="BV171" s="317"/>
      <c r="BW171" s="318"/>
      <c r="BX171" s="318"/>
      <c r="BY171" s="319"/>
      <c r="BZ171" s="329"/>
      <c r="CA171" s="329"/>
      <c r="CB171" s="329"/>
      <c r="CC171" s="329"/>
      <c r="CD171" s="236">
        <f>T171+AC171+AL171+AU171+BD171</f>
        <v>5</v>
      </c>
      <c r="CE171" s="236"/>
      <c r="CF171" s="236"/>
      <c r="CG171" s="236"/>
      <c r="CH171" s="236">
        <f>W171+AF171+AO171+AX171+BG171</f>
        <v>3</v>
      </c>
      <c r="CI171" s="236"/>
      <c r="CJ171" s="236"/>
      <c r="CK171" s="236"/>
      <c r="CL171" s="236">
        <f>CD171-CH171</f>
        <v>2</v>
      </c>
      <c r="CM171" s="236"/>
      <c r="CN171" s="236"/>
      <c r="CO171" s="236"/>
      <c r="CP171" s="298"/>
      <c r="CQ171" s="298"/>
      <c r="CR171" s="298"/>
      <c r="CS171" s="299"/>
      <c r="CW171" s="221"/>
      <c r="CX171" s="221"/>
      <c r="CY171" s="221"/>
      <c r="CZ171" s="221"/>
      <c r="DB171" s="215"/>
      <c r="DC171" s="216"/>
      <c r="DD171" s="216"/>
      <c r="DE171" s="216"/>
      <c r="DF171" s="216"/>
      <c r="DG171" s="216"/>
      <c r="DH171" s="216"/>
      <c r="DI171" s="216"/>
      <c r="DJ171" s="216"/>
      <c r="DK171" s="216"/>
      <c r="DL171" s="217"/>
      <c r="DM171" s="126"/>
      <c r="DN171" s="86"/>
      <c r="DO171" s="210"/>
      <c r="DP171" s="210"/>
      <c r="DQ171" s="210"/>
      <c r="DR171" s="205"/>
      <c r="DS171" s="207"/>
      <c r="DT171" s="207"/>
      <c r="DU171" s="207"/>
      <c r="DV171" s="209"/>
      <c r="DW171" s="126"/>
      <c r="DX171" s="126"/>
      <c r="DY171" s="126"/>
      <c r="DZ171" s="86"/>
      <c r="EA171" s="210">
        <f>'schedule&amp;Resuits'!M67</f>
        <v>2</v>
      </c>
      <c r="EB171" s="210"/>
      <c r="EC171" s="210"/>
      <c r="ED171" s="205" t="s">
        <v>54</v>
      </c>
      <c r="EE171" s="206">
        <f>'schedule&amp;Resuits'!N67</f>
        <v>1</v>
      </c>
      <c r="EF171" s="206"/>
      <c r="EG171" s="206"/>
      <c r="EH171" s="208" t="s">
        <v>55</v>
      </c>
      <c r="EI171" s="126"/>
      <c r="EJ171" s="143"/>
      <c r="EK171" s="124"/>
      <c r="EL171" s="126"/>
    </row>
    <row r="172" spans="2:142" ht="7.5" customHeight="1" x14ac:dyDescent="0.2">
      <c r="B172" s="366"/>
      <c r="C172" s="367"/>
      <c r="D172" s="367"/>
      <c r="E172" s="367"/>
      <c r="F172" s="367"/>
      <c r="G172" s="367"/>
      <c r="H172" s="368"/>
      <c r="I172" s="360"/>
      <c r="J172" s="361"/>
      <c r="K172" s="361"/>
      <c r="L172" s="361"/>
      <c r="M172" s="361"/>
      <c r="N172" s="361"/>
      <c r="O172" s="361"/>
      <c r="P172" s="361"/>
      <c r="Q172" s="362"/>
      <c r="R172" s="304"/>
      <c r="S172" s="239"/>
      <c r="T172" s="239"/>
      <c r="U172" s="239"/>
      <c r="V172" s="239"/>
      <c r="W172" s="239"/>
      <c r="X172" s="239"/>
      <c r="Y172" s="239"/>
      <c r="Z172" s="241"/>
      <c r="AA172" s="304"/>
      <c r="AB172" s="239"/>
      <c r="AC172" s="239"/>
      <c r="AD172" s="239"/>
      <c r="AE172" s="239"/>
      <c r="AF172" s="239"/>
      <c r="AG172" s="239"/>
      <c r="AH172" s="239"/>
      <c r="AI172" s="241"/>
      <c r="AJ172" s="304"/>
      <c r="AK172" s="239"/>
      <c r="AL172" s="239"/>
      <c r="AM172" s="239"/>
      <c r="AN172" s="239"/>
      <c r="AO172" s="239"/>
      <c r="AP172" s="239"/>
      <c r="AQ172" s="239"/>
      <c r="AR172" s="241"/>
      <c r="AS172" s="304"/>
      <c r="AT172" s="239"/>
      <c r="AU172" s="239"/>
      <c r="AV172" s="239"/>
      <c r="AW172" s="239"/>
      <c r="AX172" s="239"/>
      <c r="AY172" s="239"/>
      <c r="AZ172" s="239"/>
      <c r="BA172" s="241"/>
      <c r="BB172" s="304"/>
      <c r="BC172" s="239"/>
      <c r="BD172" s="239"/>
      <c r="BE172" s="239"/>
      <c r="BF172" s="239"/>
      <c r="BG172" s="239"/>
      <c r="BH172" s="239"/>
      <c r="BI172" s="239"/>
      <c r="BJ172" s="241"/>
      <c r="BM172" s="317"/>
      <c r="BN172" s="318"/>
      <c r="BO172" s="319"/>
      <c r="BP172" s="317"/>
      <c r="BQ172" s="318"/>
      <c r="BR172" s="320"/>
      <c r="BS172" s="321"/>
      <c r="BT172" s="318"/>
      <c r="BU172" s="320"/>
      <c r="BV172" s="317"/>
      <c r="BW172" s="318"/>
      <c r="BX172" s="318"/>
      <c r="BY172" s="319"/>
      <c r="BZ172" s="330"/>
      <c r="CA172" s="330"/>
      <c r="CB172" s="330"/>
      <c r="CC172" s="330"/>
      <c r="CD172" s="237"/>
      <c r="CE172" s="237"/>
      <c r="CF172" s="237"/>
      <c r="CG172" s="237"/>
      <c r="CH172" s="237"/>
      <c r="CI172" s="237"/>
      <c r="CJ172" s="237"/>
      <c r="CK172" s="237"/>
      <c r="CL172" s="237"/>
      <c r="CM172" s="237"/>
      <c r="CN172" s="237"/>
      <c r="CO172" s="237"/>
      <c r="CP172" s="300"/>
      <c r="CQ172" s="300"/>
      <c r="CR172" s="300"/>
      <c r="CS172" s="301"/>
      <c r="CW172" s="221"/>
      <c r="CX172" s="221"/>
      <c r="CY172" s="221"/>
      <c r="CZ172" s="221"/>
      <c r="DB172" s="215"/>
      <c r="DC172" s="216"/>
      <c r="DD172" s="216"/>
      <c r="DE172" s="216"/>
      <c r="DF172" s="216"/>
      <c r="DG172" s="216"/>
      <c r="DH172" s="216"/>
      <c r="DI172" s="216"/>
      <c r="DJ172" s="216"/>
      <c r="DK172" s="216"/>
      <c r="DL172" s="217"/>
      <c r="DM172" s="186"/>
      <c r="DN172" s="179"/>
      <c r="DO172" s="179"/>
      <c r="DP172" s="179"/>
      <c r="DQ172" s="178"/>
      <c r="DR172" s="180"/>
      <c r="DS172" s="181"/>
      <c r="DT172" s="181"/>
      <c r="DU172" s="181"/>
      <c r="DV172" s="182"/>
      <c r="DW172" s="178"/>
      <c r="DX172" s="183"/>
      <c r="DY172" s="126"/>
      <c r="DZ172" s="86"/>
      <c r="EA172" s="210"/>
      <c r="EB172" s="210"/>
      <c r="EC172" s="210"/>
      <c r="ED172" s="205"/>
      <c r="EE172" s="206"/>
      <c r="EF172" s="206"/>
      <c r="EG172" s="206"/>
      <c r="EH172" s="209"/>
      <c r="EI172" s="126"/>
      <c r="EJ172" s="143"/>
      <c r="EK172" s="124"/>
      <c r="EL172" s="126"/>
    </row>
    <row r="173" spans="2:142" ht="7.5" customHeight="1" x14ac:dyDescent="0.2">
      <c r="B173" s="351" t="str">
        <f>AP151</f>
        <v>CHN</v>
      </c>
      <c r="C173" s="352"/>
      <c r="D173" s="352"/>
      <c r="E173" s="352"/>
      <c r="F173" s="352"/>
      <c r="G173" s="352"/>
      <c r="H173" s="353"/>
      <c r="I173" s="305" t="str">
        <f>'schedule&amp;Resuits'!O34</f>
        <v>●</v>
      </c>
      <c r="J173" s="306"/>
      <c r="K173" s="306"/>
      <c r="L173" s="306"/>
      <c r="M173" s="306"/>
      <c r="N173" s="306"/>
      <c r="O173" s="306"/>
      <c r="P173" s="306"/>
      <c r="Q173" s="307"/>
      <c r="R173" s="354"/>
      <c r="S173" s="355"/>
      <c r="T173" s="355"/>
      <c r="U173" s="355"/>
      <c r="V173" s="355"/>
      <c r="W173" s="355"/>
      <c r="X173" s="355"/>
      <c r="Y173" s="355"/>
      <c r="Z173" s="356"/>
      <c r="AA173" s="305" t="str">
        <f>'schedule&amp;Resuits'!I41</f>
        <v>○</v>
      </c>
      <c r="AB173" s="306"/>
      <c r="AC173" s="306"/>
      <c r="AD173" s="306"/>
      <c r="AE173" s="306"/>
      <c r="AF173" s="306"/>
      <c r="AG173" s="306"/>
      <c r="AH173" s="306"/>
      <c r="AI173" s="307"/>
      <c r="AJ173" s="305" t="str">
        <f>'schedule&amp;Resuits'!O25</f>
        <v>○</v>
      </c>
      <c r="AK173" s="306"/>
      <c r="AL173" s="306"/>
      <c r="AM173" s="306"/>
      <c r="AN173" s="306"/>
      <c r="AO173" s="306"/>
      <c r="AP173" s="306"/>
      <c r="AQ173" s="306"/>
      <c r="AR173" s="307"/>
      <c r="AS173" s="305" t="str">
        <f>'schedule&amp;Resuits'!I15</f>
        <v>○</v>
      </c>
      <c r="AT173" s="306"/>
      <c r="AU173" s="306"/>
      <c r="AV173" s="306"/>
      <c r="AW173" s="306"/>
      <c r="AX173" s="306"/>
      <c r="AY173" s="306"/>
      <c r="AZ173" s="306"/>
      <c r="BA173" s="307"/>
      <c r="BB173" s="305" t="str">
        <f>'schedule&amp;Resuits'!I45</f>
        <v>○</v>
      </c>
      <c r="BC173" s="306"/>
      <c r="BD173" s="306"/>
      <c r="BE173" s="306"/>
      <c r="BF173" s="306"/>
      <c r="BG173" s="306"/>
      <c r="BH173" s="306"/>
      <c r="BI173" s="306"/>
      <c r="BJ173" s="307"/>
      <c r="BM173" s="317">
        <f t="shared" ref="BM173" si="32">COUNTIF(I173:BJ180,"○")</f>
        <v>4</v>
      </c>
      <c r="BN173" s="318"/>
      <c r="BO173" s="319"/>
      <c r="BP173" s="317">
        <f t="shared" ref="BP173" si="33">COUNTIF(I173:BJ180,"△")</f>
        <v>0</v>
      </c>
      <c r="BQ173" s="318"/>
      <c r="BR173" s="320"/>
      <c r="BS173" s="321">
        <f t="shared" ref="BS173" si="34">COUNTIF(I173:BJ180,"●")</f>
        <v>1</v>
      </c>
      <c r="BT173" s="318"/>
      <c r="BU173" s="320"/>
      <c r="BV173" s="317">
        <f t="shared" ref="BV173" si="35">BM173*3+BP173*1</f>
        <v>12</v>
      </c>
      <c r="BW173" s="318"/>
      <c r="BX173" s="318"/>
      <c r="BY173" s="319"/>
      <c r="BZ173" s="328">
        <f>RANK(BV173,BV165:BY212,0)</f>
        <v>2</v>
      </c>
      <c r="CA173" s="328"/>
      <c r="CB173" s="328"/>
      <c r="CC173" s="328"/>
      <c r="CD173" s="236">
        <f>I176+AA176+AJ176+AS176+BB176</f>
        <v>38</v>
      </c>
      <c r="CE173" s="236"/>
      <c r="CF173" s="236"/>
      <c r="CG173" s="236"/>
      <c r="CH173" s="236">
        <f>O176+AP176+AG176+AY176+BH176</f>
        <v>15</v>
      </c>
      <c r="CI173" s="236"/>
      <c r="CJ173" s="236"/>
      <c r="CK173" s="236"/>
      <c r="CL173" s="236">
        <f t="shared" ref="CL173" si="36">CD173-CH173</f>
        <v>23</v>
      </c>
      <c r="CM173" s="236"/>
      <c r="CN173" s="236"/>
      <c r="CO173" s="236"/>
      <c r="CP173" s="296">
        <v>2</v>
      </c>
      <c r="CQ173" s="296"/>
      <c r="CR173" s="296"/>
      <c r="CS173" s="297"/>
      <c r="DB173" s="218"/>
      <c r="DC173" s="219"/>
      <c r="DD173" s="219"/>
      <c r="DE173" s="219"/>
      <c r="DF173" s="219"/>
      <c r="DG173" s="219"/>
      <c r="DH173" s="219"/>
      <c r="DI173" s="219"/>
      <c r="DJ173" s="219"/>
      <c r="DK173" s="219"/>
      <c r="DL173" s="220"/>
      <c r="DM173" s="126"/>
      <c r="DN173" s="126"/>
      <c r="DO173" s="126"/>
      <c r="DP173" s="126"/>
      <c r="DQ173" s="126"/>
      <c r="DR173" s="126"/>
      <c r="DS173" s="126"/>
      <c r="DT173" s="126"/>
      <c r="DU173" s="126"/>
      <c r="DV173" s="126"/>
      <c r="DW173" s="126"/>
      <c r="DX173" s="184"/>
      <c r="DY173" s="126"/>
      <c r="DZ173" s="86"/>
      <c r="EA173" s="210"/>
      <c r="EB173" s="210"/>
      <c r="EC173" s="210"/>
      <c r="ED173" s="205"/>
      <c r="EE173" s="207"/>
      <c r="EF173" s="207"/>
      <c r="EG173" s="207"/>
      <c r="EH173" s="209"/>
      <c r="EI173" s="126"/>
      <c r="EJ173" s="143"/>
      <c r="EK173" s="124"/>
      <c r="EL173" s="126"/>
    </row>
    <row r="174" spans="2:142" ht="7.5" customHeight="1" x14ac:dyDescent="0.2">
      <c r="B174" s="351"/>
      <c r="C174" s="352"/>
      <c r="D174" s="352"/>
      <c r="E174" s="352"/>
      <c r="F174" s="352"/>
      <c r="G174" s="352"/>
      <c r="H174" s="353"/>
      <c r="I174" s="308"/>
      <c r="J174" s="309"/>
      <c r="K174" s="309"/>
      <c r="L174" s="309"/>
      <c r="M174" s="309"/>
      <c r="N174" s="309"/>
      <c r="O174" s="309"/>
      <c r="P174" s="309"/>
      <c r="Q174" s="310"/>
      <c r="R174" s="357"/>
      <c r="S174" s="358"/>
      <c r="T174" s="358"/>
      <c r="U174" s="358"/>
      <c r="V174" s="358"/>
      <c r="W174" s="358"/>
      <c r="X174" s="358"/>
      <c r="Y174" s="358"/>
      <c r="Z174" s="359"/>
      <c r="AA174" s="308"/>
      <c r="AB174" s="309"/>
      <c r="AC174" s="309"/>
      <c r="AD174" s="309"/>
      <c r="AE174" s="309"/>
      <c r="AF174" s="309"/>
      <c r="AG174" s="309"/>
      <c r="AH174" s="309"/>
      <c r="AI174" s="310"/>
      <c r="AJ174" s="308"/>
      <c r="AK174" s="309"/>
      <c r="AL174" s="309"/>
      <c r="AM174" s="309"/>
      <c r="AN174" s="309"/>
      <c r="AO174" s="309"/>
      <c r="AP174" s="309"/>
      <c r="AQ174" s="309"/>
      <c r="AR174" s="310"/>
      <c r="AS174" s="308"/>
      <c r="AT174" s="309"/>
      <c r="AU174" s="309"/>
      <c r="AV174" s="309"/>
      <c r="AW174" s="309"/>
      <c r="AX174" s="309"/>
      <c r="AY174" s="309"/>
      <c r="AZ174" s="309"/>
      <c r="BA174" s="310"/>
      <c r="BB174" s="308"/>
      <c r="BC174" s="309"/>
      <c r="BD174" s="309"/>
      <c r="BE174" s="309"/>
      <c r="BF174" s="309"/>
      <c r="BG174" s="309"/>
      <c r="BH174" s="309"/>
      <c r="BI174" s="309"/>
      <c r="BJ174" s="310"/>
      <c r="BM174" s="317"/>
      <c r="BN174" s="318"/>
      <c r="BO174" s="319"/>
      <c r="BP174" s="317"/>
      <c r="BQ174" s="318"/>
      <c r="BR174" s="320"/>
      <c r="BS174" s="321"/>
      <c r="BT174" s="318"/>
      <c r="BU174" s="320"/>
      <c r="BV174" s="317"/>
      <c r="BW174" s="318"/>
      <c r="BX174" s="318"/>
      <c r="BY174" s="319"/>
      <c r="BZ174" s="329"/>
      <c r="CA174" s="329"/>
      <c r="CB174" s="329"/>
      <c r="CC174" s="329"/>
      <c r="CD174" s="252"/>
      <c r="CE174" s="253"/>
      <c r="CF174" s="253"/>
      <c r="CG174" s="252"/>
      <c r="CH174" s="252"/>
      <c r="CI174" s="253"/>
      <c r="CJ174" s="253"/>
      <c r="CK174" s="252"/>
      <c r="CL174" s="252"/>
      <c r="CM174" s="253"/>
      <c r="CN174" s="253"/>
      <c r="CO174" s="252"/>
      <c r="CP174" s="298"/>
      <c r="CQ174" s="298"/>
      <c r="CR174" s="298"/>
      <c r="CS174" s="299"/>
      <c r="DB174" s="157"/>
      <c r="DC174" s="158"/>
      <c r="DD174" s="157"/>
      <c r="DE174" s="157"/>
      <c r="DF174" s="157"/>
      <c r="DG174" s="157"/>
      <c r="DH174" s="157"/>
      <c r="DI174" s="157"/>
      <c r="DJ174" s="157"/>
      <c r="DK174" s="157"/>
      <c r="DL174" s="157"/>
      <c r="DM174" s="126"/>
      <c r="DN174" s="126"/>
      <c r="DO174" s="126"/>
      <c r="DP174" s="126"/>
      <c r="DQ174" s="126"/>
      <c r="DR174" s="126"/>
      <c r="DS174" s="126"/>
      <c r="DT174" s="126"/>
      <c r="DU174" s="126"/>
      <c r="DV174" s="126"/>
      <c r="DW174" s="126"/>
      <c r="DX174" s="185"/>
      <c r="DY174" s="178"/>
      <c r="DZ174" s="178"/>
      <c r="EA174" s="178"/>
      <c r="EB174" s="178"/>
      <c r="EC174" s="178"/>
      <c r="ED174" s="178"/>
      <c r="EE174" s="178"/>
      <c r="EF174" s="178"/>
      <c r="EG174" s="178"/>
      <c r="EH174" s="178"/>
      <c r="EI174" s="178"/>
      <c r="EJ174" s="188"/>
      <c r="EK174" s="124"/>
      <c r="EL174" s="126"/>
    </row>
    <row r="175" spans="2:142" ht="7.5" customHeight="1" x14ac:dyDescent="0.2">
      <c r="B175" s="351"/>
      <c r="C175" s="352"/>
      <c r="D175" s="352"/>
      <c r="E175" s="352"/>
      <c r="F175" s="352"/>
      <c r="G175" s="352"/>
      <c r="H175" s="353"/>
      <c r="I175" s="308"/>
      <c r="J175" s="309"/>
      <c r="K175" s="309"/>
      <c r="L175" s="309"/>
      <c r="M175" s="309"/>
      <c r="N175" s="309"/>
      <c r="O175" s="309"/>
      <c r="P175" s="309"/>
      <c r="Q175" s="310"/>
      <c r="R175" s="357"/>
      <c r="S175" s="358"/>
      <c r="T175" s="358"/>
      <c r="U175" s="358"/>
      <c r="V175" s="358"/>
      <c r="W175" s="358"/>
      <c r="X175" s="358"/>
      <c r="Y175" s="358"/>
      <c r="Z175" s="359"/>
      <c r="AA175" s="308"/>
      <c r="AB175" s="309"/>
      <c r="AC175" s="309"/>
      <c r="AD175" s="309"/>
      <c r="AE175" s="309"/>
      <c r="AF175" s="309"/>
      <c r="AG175" s="309"/>
      <c r="AH175" s="309"/>
      <c r="AI175" s="310"/>
      <c r="AJ175" s="308"/>
      <c r="AK175" s="309"/>
      <c r="AL175" s="309"/>
      <c r="AM175" s="309"/>
      <c r="AN175" s="309"/>
      <c r="AO175" s="309"/>
      <c r="AP175" s="309"/>
      <c r="AQ175" s="309"/>
      <c r="AR175" s="310"/>
      <c r="AS175" s="308"/>
      <c r="AT175" s="309"/>
      <c r="AU175" s="309"/>
      <c r="AV175" s="309"/>
      <c r="AW175" s="309"/>
      <c r="AX175" s="309"/>
      <c r="AY175" s="309"/>
      <c r="AZ175" s="309"/>
      <c r="BA175" s="310"/>
      <c r="BB175" s="308"/>
      <c r="BC175" s="309"/>
      <c r="BD175" s="309"/>
      <c r="BE175" s="309"/>
      <c r="BF175" s="309"/>
      <c r="BG175" s="309"/>
      <c r="BH175" s="309"/>
      <c r="BI175" s="309"/>
      <c r="BJ175" s="310"/>
      <c r="BM175" s="317"/>
      <c r="BN175" s="318"/>
      <c r="BO175" s="319"/>
      <c r="BP175" s="317"/>
      <c r="BQ175" s="318"/>
      <c r="BR175" s="320"/>
      <c r="BS175" s="321"/>
      <c r="BT175" s="318"/>
      <c r="BU175" s="320"/>
      <c r="BV175" s="317"/>
      <c r="BW175" s="318"/>
      <c r="BX175" s="318"/>
      <c r="BY175" s="319"/>
      <c r="BZ175" s="329"/>
      <c r="CA175" s="329"/>
      <c r="CB175" s="329"/>
      <c r="CC175" s="329"/>
      <c r="CD175" s="252"/>
      <c r="CE175" s="253"/>
      <c r="CF175" s="253"/>
      <c r="CG175" s="252"/>
      <c r="CH175" s="252"/>
      <c r="CI175" s="253"/>
      <c r="CJ175" s="253"/>
      <c r="CK175" s="252"/>
      <c r="CL175" s="252"/>
      <c r="CM175" s="253"/>
      <c r="CN175" s="253"/>
      <c r="CO175" s="252"/>
      <c r="CP175" s="298"/>
      <c r="CQ175" s="298"/>
      <c r="CR175" s="298"/>
      <c r="CS175" s="299"/>
      <c r="DB175" s="212" t="str">
        <f>'schedule&amp;Resuits'!P56</f>
        <v>AUS</v>
      </c>
      <c r="DC175" s="213"/>
      <c r="DD175" s="213"/>
      <c r="DE175" s="213"/>
      <c r="DF175" s="213"/>
      <c r="DG175" s="213"/>
      <c r="DH175" s="213"/>
      <c r="DI175" s="213"/>
      <c r="DJ175" s="213"/>
      <c r="DK175" s="213"/>
      <c r="DL175" s="214"/>
      <c r="DM175" s="126"/>
      <c r="DN175" s="126"/>
      <c r="DO175" s="126"/>
      <c r="DP175" s="126"/>
      <c r="DQ175" s="126"/>
      <c r="DR175" s="126"/>
      <c r="DS175" s="126"/>
      <c r="DT175" s="126"/>
      <c r="DU175" s="126"/>
      <c r="DV175" s="126"/>
      <c r="DW175" s="126"/>
      <c r="DX175" s="129"/>
      <c r="DY175" s="126"/>
      <c r="DZ175" s="126"/>
      <c r="EA175" s="126"/>
      <c r="EB175" s="126"/>
      <c r="EC175" s="126"/>
      <c r="ED175" s="126"/>
      <c r="EE175" s="126"/>
      <c r="EF175" s="126"/>
      <c r="EG175" s="126"/>
      <c r="EH175" s="126"/>
      <c r="EI175" s="126"/>
      <c r="EJ175" s="30"/>
      <c r="EK175" s="30"/>
      <c r="EL175" s="126"/>
    </row>
    <row r="176" spans="2:142" ht="7.5" customHeight="1" x14ac:dyDescent="0.2">
      <c r="B176" s="351"/>
      <c r="C176" s="352"/>
      <c r="D176" s="352"/>
      <c r="E176" s="352"/>
      <c r="F176" s="352"/>
      <c r="G176" s="352"/>
      <c r="H176" s="353"/>
      <c r="I176" s="315">
        <f>X168</f>
        <v>2</v>
      </c>
      <c r="J176" s="316"/>
      <c r="K176" s="316"/>
      <c r="L176" s="238" t="s">
        <v>46</v>
      </c>
      <c r="M176" s="238"/>
      <c r="N176" s="238"/>
      <c r="O176" s="254">
        <f>R168</f>
        <v>3</v>
      </c>
      <c r="P176" s="254"/>
      <c r="Q176" s="255"/>
      <c r="R176" s="357"/>
      <c r="S176" s="358"/>
      <c r="T176" s="358"/>
      <c r="U176" s="358"/>
      <c r="V176" s="358"/>
      <c r="W176" s="358"/>
      <c r="X176" s="358"/>
      <c r="Y176" s="358"/>
      <c r="Z176" s="359"/>
      <c r="AA176" s="315">
        <f>'schedule&amp;Resuits'!K41</f>
        <v>4</v>
      </c>
      <c r="AB176" s="316"/>
      <c r="AC176" s="316"/>
      <c r="AD176" s="238" t="s">
        <v>46</v>
      </c>
      <c r="AE176" s="238"/>
      <c r="AF176" s="238"/>
      <c r="AG176" s="254">
        <f>'schedule&amp;Resuits'!M41</f>
        <v>2</v>
      </c>
      <c r="AH176" s="254"/>
      <c r="AI176" s="255"/>
      <c r="AJ176" s="315">
        <f>'schedule&amp;Resuits'!M25</f>
        <v>10</v>
      </c>
      <c r="AK176" s="316"/>
      <c r="AL176" s="316"/>
      <c r="AM176" s="238" t="s">
        <v>46</v>
      </c>
      <c r="AN176" s="238"/>
      <c r="AO176" s="238"/>
      <c r="AP176" s="254">
        <f>'schedule&amp;Resuits'!K25</f>
        <v>3</v>
      </c>
      <c r="AQ176" s="254"/>
      <c r="AR176" s="255"/>
      <c r="AS176" s="315">
        <f>'schedule&amp;Resuits'!K15</f>
        <v>10</v>
      </c>
      <c r="AT176" s="316"/>
      <c r="AU176" s="316"/>
      <c r="AV176" s="238" t="s">
        <v>46</v>
      </c>
      <c r="AW176" s="238"/>
      <c r="AX176" s="238"/>
      <c r="AY176" s="254">
        <f>'schedule&amp;Resuits'!M15</f>
        <v>4</v>
      </c>
      <c r="AZ176" s="254"/>
      <c r="BA176" s="255"/>
      <c r="BB176" s="315">
        <f>'schedule&amp;Resuits'!K45</f>
        <v>12</v>
      </c>
      <c r="BC176" s="316"/>
      <c r="BD176" s="316"/>
      <c r="BE176" s="238" t="s">
        <v>46</v>
      </c>
      <c r="BF176" s="238"/>
      <c r="BG176" s="238"/>
      <c r="BH176" s="254">
        <f>'schedule&amp;Resuits'!M45</f>
        <v>3</v>
      </c>
      <c r="BI176" s="254"/>
      <c r="BJ176" s="255"/>
      <c r="BM176" s="317"/>
      <c r="BN176" s="318"/>
      <c r="BO176" s="319"/>
      <c r="BP176" s="317"/>
      <c r="BQ176" s="318"/>
      <c r="BR176" s="320"/>
      <c r="BS176" s="321"/>
      <c r="BT176" s="318"/>
      <c r="BU176" s="320"/>
      <c r="BV176" s="317"/>
      <c r="BW176" s="318"/>
      <c r="BX176" s="318"/>
      <c r="BY176" s="319"/>
      <c r="BZ176" s="329"/>
      <c r="CA176" s="329"/>
      <c r="CB176" s="329"/>
      <c r="CC176" s="329"/>
      <c r="CD176" s="252"/>
      <c r="CE176" s="253"/>
      <c r="CF176" s="253"/>
      <c r="CG176" s="252"/>
      <c r="CH176" s="252"/>
      <c r="CI176" s="253"/>
      <c r="CJ176" s="253"/>
      <c r="CK176" s="252"/>
      <c r="CL176" s="252"/>
      <c r="CM176" s="253"/>
      <c r="CN176" s="253"/>
      <c r="CO176" s="252"/>
      <c r="CP176" s="298"/>
      <c r="CQ176" s="298"/>
      <c r="CR176" s="298"/>
      <c r="CS176" s="299"/>
      <c r="CW176" s="221" t="s">
        <v>79</v>
      </c>
      <c r="CX176" s="221"/>
      <c r="CY176" s="221"/>
      <c r="CZ176" s="221"/>
      <c r="DB176" s="215"/>
      <c r="DC176" s="216"/>
      <c r="DD176" s="216"/>
      <c r="DE176" s="216"/>
      <c r="DF176" s="216"/>
      <c r="DG176" s="216"/>
      <c r="DH176" s="216"/>
      <c r="DI176" s="216"/>
      <c r="DJ176" s="216"/>
      <c r="DK176" s="216"/>
      <c r="DL176" s="217"/>
      <c r="DM176" s="149"/>
      <c r="DN176" s="144"/>
      <c r="DO176" s="144"/>
      <c r="DP176" s="144"/>
      <c r="DQ176" s="144"/>
      <c r="DR176" s="144"/>
      <c r="DS176" s="144"/>
      <c r="DT176" s="144"/>
      <c r="DU176" s="144"/>
      <c r="DV176" s="144"/>
      <c r="DW176" s="144"/>
      <c r="DX176" s="150"/>
      <c r="DY176" s="126"/>
      <c r="DZ176" s="126"/>
      <c r="EA176" s="126"/>
      <c r="EB176" s="126"/>
      <c r="EC176" s="126"/>
      <c r="ED176" s="126"/>
      <c r="EE176" s="126"/>
      <c r="EF176" s="126"/>
      <c r="EG176" s="126"/>
      <c r="EH176" s="126"/>
      <c r="EI176" s="126"/>
      <c r="EJ176" s="34"/>
      <c r="EK176" s="13"/>
      <c r="EL176" s="126"/>
    </row>
    <row r="177" spans="2:142" ht="7.5" customHeight="1" x14ac:dyDescent="0.2">
      <c r="B177" s="351"/>
      <c r="C177" s="352"/>
      <c r="D177" s="352"/>
      <c r="E177" s="352"/>
      <c r="F177" s="352"/>
      <c r="G177" s="352"/>
      <c r="H177" s="353"/>
      <c r="I177" s="315"/>
      <c r="J177" s="316"/>
      <c r="K177" s="316"/>
      <c r="L177" s="238"/>
      <c r="M177" s="238"/>
      <c r="N177" s="238"/>
      <c r="O177" s="254"/>
      <c r="P177" s="254"/>
      <c r="Q177" s="255"/>
      <c r="R177" s="357"/>
      <c r="S177" s="358"/>
      <c r="T177" s="358"/>
      <c r="U177" s="358"/>
      <c r="V177" s="358"/>
      <c r="W177" s="358"/>
      <c r="X177" s="358"/>
      <c r="Y177" s="358"/>
      <c r="Z177" s="359"/>
      <c r="AA177" s="315"/>
      <c r="AB177" s="316"/>
      <c r="AC177" s="316"/>
      <c r="AD177" s="238"/>
      <c r="AE177" s="238"/>
      <c r="AF177" s="238"/>
      <c r="AG177" s="254"/>
      <c r="AH177" s="254"/>
      <c r="AI177" s="255"/>
      <c r="AJ177" s="315"/>
      <c r="AK177" s="316"/>
      <c r="AL177" s="316"/>
      <c r="AM177" s="238"/>
      <c r="AN177" s="238"/>
      <c r="AO177" s="238"/>
      <c r="AP177" s="254"/>
      <c r="AQ177" s="254"/>
      <c r="AR177" s="255"/>
      <c r="AS177" s="315"/>
      <c r="AT177" s="316"/>
      <c r="AU177" s="316"/>
      <c r="AV177" s="238"/>
      <c r="AW177" s="238"/>
      <c r="AX177" s="238"/>
      <c r="AY177" s="254"/>
      <c r="AZ177" s="254"/>
      <c r="BA177" s="255"/>
      <c r="BB177" s="315"/>
      <c r="BC177" s="316"/>
      <c r="BD177" s="316"/>
      <c r="BE177" s="238"/>
      <c r="BF177" s="238"/>
      <c r="BG177" s="238"/>
      <c r="BH177" s="254"/>
      <c r="BI177" s="254"/>
      <c r="BJ177" s="255"/>
      <c r="BM177" s="317"/>
      <c r="BN177" s="318"/>
      <c r="BO177" s="319"/>
      <c r="BP177" s="317"/>
      <c r="BQ177" s="318"/>
      <c r="BR177" s="320"/>
      <c r="BS177" s="321"/>
      <c r="BT177" s="318"/>
      <c r="BU177" s="320"/>
      <c r="BV177" s="317"/>
      <c r="BW177" s="318"/>
      <c r="BX177" s="318"/>
      <c r="BY177" s="319"/>
      <c r="BZ177" s="329"/>
      <c r="CA177" s="329"/>
      <c r="CB177" s="329"/>
      <c r="CC177" s="329"/>
      <c r="CD177" s="252"/>
      <c r="CE177" s="253"/>
      <c r="CF177" s="253"/>
      <c r="CG177" s="252"/>
      <c r="CH177" s="252"/>
      <c r="CI177" s="253"/>
      <c r="CJ177" s="253"/>
      <c r="CK177" s="252"/>
      <c r="CL177" s="252"/>
      <c r="CM177" s="253"/>
      <c r="CN177" s="253"/>
      <c r="CO177" s="252"/>
      <c r="CP177" s="298"/>
      <c r="CQ177" s="298"/>
      <c r="CR177" s="298"/>
      <c r="CS177" s="299"/>
      <c r="CW177" s="221"/>
      <c r="CX177" s="221"/>
      <c r="CY177" s="221"/>
      <c r="CZ177" s="221"/>
      <c r="DB177" s="215"/>
      <c r="DC177" s="216"/>
      <c r="DD177" s="216"/>
      <c r="DE177" s="216"/>
      <c r="DF177" s="216"/>
      <c r="DG177" s="216"/>
      <c r="DH177" s="216"/>
      <c r="DI177" s="216"/>
      <c r="DJ177" s="216"/>
      <c r="DK177" s="216"/>
      <c r="DL177" s="217"/>
      <c r="DM177" s="126"/>
      <c r="DN177" s="86"/>
      <c r="DO177" s="210">
        <f>'schedule&amp;Resuits'!M56</f>
        <v>3</v>
      </c>
      <c r="DP177" s="210"/>
      <c r="DQ177" s="210"/>
      <c r="DR177" s="222" t="s">
        <v>54</v>
      </c>
      <c r="DS177" s="223">
        <f>'schedule&amp;Resuits'!N56</f>
        <v>0</v>
      </c>
      <c r="DT177" s="223"/>
      <c r="DU177" s="223"/>
      <c r="DV177" s="208" t="s">
        <v>55</v>
      </c>
      <c r="DW177" s="126"/>
      <c r="DX177" s="126"/>
      <c r="DY177" s="126"/>
      <c r="DZ177" s="126"/>
      <c r="EA177" s="126"/>
      <c r="EB177" s="126"/>
      <c r="EC177" s="126"/>
      <c r="ED177" s="126"/>
      <c r="EE177" s="126"/>
      <c r="EF177" s="126"/>
      <c r="EG177" s="126"/>
      <c r="EH177" s="126"/>
      <c r="EI177" s="126"/>
      <c r="EJ177" s="34"/>
      <c r="EK177" s="34"/>
      <c r="EL177" s="126"/>
    </row>
    <row r="178" spans="2:142" ht="7.5" customHeight="1" x14ac:dyDescent="0.2">
      <c r="B178" s="351"/>
      <c r="C178" s="352"/>
      <c r="D178" s="352"/>
      <c r="E178" s="352"/>
      <c r="F178" s="352"/>
      <c r="G178" s="352"/>
      <c r="H178" s="353"/>
      <c r="I178" s="315"/>
      <c r="J178" s="316"/>
      <c r="K178" s="316"/>
      <c r="L178" s="238"/>
      <c r="M178" s="238"/>
      <c r="N178" s="238"/>
      <c r="O178" s="254"/>
      <c r="P178" s="254"/>
      <c r="Q178" s="255"/>
      <c r="R178" s="357"/>
      <c r="S178" s="358"/>
      <c r="T178" s="358"/>
      <c r="U178" s="358"/>
      <c r="V178" s="358"/>
      <c r="W178" s="358"/>
      <c r="X178" s="358"/>
      <c r="Y178" s="358"/>
      <c r="Z178" s="359"/>
      <c r="AA178" s="315"/>
      <c r="AB178" s="316"/>
      <c r="AC178" s="316"/>
      <c r="AD178" s="238"/>
      <c r="AE178" s="238"/>
      <c r="AF178" s="238"/>
      <c r="AG178" s="254"/>
      <c r="AH178" s="254"/>
      <c r="AI178" s="255"/>
      <c r="AJ178" s="315"/>
      <c r="AK178" s="316"/>
      <c r="AL178" s="316"/>
      <c r="AM178" s="238"/>
      <c r="AN178" s="238"/>
      <c r="AO178" s="238"/>
      <c r="AP178" s="254"/>
      <c r="AQ178" s="254"/>
      <c r="AR178" s="255"/>
      <c r="AS178" s="315"/>
      <c r="AT178" s="316"/>
      <c r="AU178" s="316"/>
      <c r="AV178" s="238"/>
      <c r="AW178" s="238"/>
      <c r="AX178" s="238"/>
      <c r="AY178" s="254"/>
      <c r="AZ178" s="254"/>
      <c r="BA178" s="255"/>
      <c r="BB178" s="315"/>
      <c r="BC178" s="316"/>
      <c r="BD178" s="316"/>
      <c r="BE178" s="238"/>
      <c r="BF178" s="238"/>
      <c r="BG178" s="238"/>
      <c r="BH178" s="254"/>
      <c r="BI178" s="254"/>
      <c r="BJ178" s="255"/>
      <c r="BM178" s="317"/>
      <c r="BN178" s="318"/>
      <c r="BO178" s="319"/>
      <c r="BP178" s="317"/>
      <c r="BQ178" s="318"/>
      <c r="BR178" s="320"/>
      <c r="BS178" s="321"/>
      <c r="BT178" s="318"/>
      <c r="BU178" s="320"/>
      <c r="BV178" s="317"/>
      <c r="BW178" s="318"/>
      <c r="BX178" s="318"/>
      <c r="BY178" s="319"/>
      <c r="BZ178" s="329"/>
      <c r="CA178" s="329"/>
      <c r="CB178" s="329"/>
      <c r="CC178" s="329"/>
      <c r="CD178" s="252"/>
      <c r="CE178" s="253"/>
      <c r="CF178" s="253"/>
      <c r="CG178" s="252"/>
      <c r="CH178" s="252"/>
      <c r="CI178" s="253"/>
      <c r="CJ178" s="253"/>
      <c r="CK178" s="252"/>
      <c r="CL178" s="252"/>
      <c r="CM178" s="253"/>
      <c r="CN178" s="253"/>
      <c r="CO178" s="252"/>
      <c r="CP178" s="298"/>
      <c r="CQ178" s="298"/>
      <c r="CR178" s="298"/>
      <c r="CS178" s="299"/>
      <c r="CW178" s="221"/>
      <c r="CX178" s="221"/>
      <c r="CY178" s="221"/>
      <c r="CZ178" s="221"/>
      <c r="DB178" s="215"/>
      <c r="DC178" s="216"/>
      <c r="DD178" s="216"/>
      <c r="DE178" s="216"/>
      <c r="DF178" s="216"/>
      <c r="DG178" s="216"/>
      <c r="DH178" s="216"/>
      <c r="DI178" s="216"/>
      <c r="DJ178" s="216"/>
      <c r="DK178" s="216"/>
      <c r="DL178" s="217"/>
      <c r="DM178" s="126"/>
      <c r="DN178" s="86"/>
      <c r="DO178" s="210"/>
      <c r="DP178" s="210"/>
      <c r="DQ178" s="210"/>
      <c r="DR178" s="209"/>
      <c r="DS178" s="206"/>
      <c r="DT178" s="206"/>
      <c r="DU178" s="206"/>
      <c r="DV178" s="208"/>
      <c r="DW178" s="126"/>
      <c r="DX178" s="126"/>
      <c r="DY178" s="126"/>
      <c r="DZ178" s="126"/>
      <c r="EA178" s="126"/>
      <c r="EB178" s="126"/>
      <c r="EC178" s="126"/>
      <c r="ED178" s="126"/>
      <c r="EE178" s="126"/>
      <c r="EF178" s="126"/>
      <c r="EG178" s="126"/>
      <c r="EH178" s="126"/>
      <c r="EI178" s="126"/>
      <c r="EJ178" s="125"/>
      <c r="EK178" s="125"/>
      <c r="EL178" s="126"/>
    </row>
    <row r="179" spans="2:142" ht="7.5" customHeight="1" x14ac:dyDescent="0.2">
      <c r="B179" s="351"/>
      <c r="C179" s="352"/>
      <c r="D179" s="352"/>
      <c r="E179" s="352"/>
      <c r="F179" s="352"/>
      <c r="G179" s="352"/>
      <c r="H179" s="353"/>
      <c r="I179" s="303" t="s">
        <v>49</v>
      </c>
      <c r="J179" s="238"/>
      <c r="K179" s="363">
        <f>W171</f>
        <v>1</v>
      </c>
      <c r="L179" s="363"/>
      <c r="M179" s="238" t="s">
        <v>46</v>
      </c>
      <c r="N179" s="238">
        <f>T171</f>
        <v>0</v>
      </c>
      <c r="O179" s="238"/>
      <c r="P179" s="238" t="s">
        <v>50</v>
      </c>
      <c r="Q179" s="240"/>
      <c r="R179" s="357"/>
      <c r="S179" s="358"/>
      <c r="T179" s="358"/>
      <c r="U179" s="358"/>
      <c r="V179" s="358"/>
      <c r="W179" s="358"/>
      <c r="X179" s="358"/>
      <c r="Y179" s="358"/>
      <c r="Z179" s="359"/>
      <c r="AA179" s="303" t="s">
        <v>49</v>
      </c>
      <c r="AB179" s="238"/>
      <c r="AC179" s="238">
        <f>'schedule&amp;Resuits'!J41</f>
        <v>2</v>
      </c>
      <c r="AD179" s="238"/>
      <c r="AE179" s="238" t="s">
        <v>46</v>
      </c>
      <c r="AF179" s="238">
        <f>'schedule&amp;Resuits'!N41</f>
        <v>2</v>
      </c>
      <c r="AG179" s="238"/>
      <c r="AH179" s="238" t="s">
        <v>50</v>
      </c>
      <c r="AI179" s="240"/>
      <c r="AJ179" s="303" t="s">
        <v>49</v>
      </c>
      <c r="AK179" s="238"/>
      <c r="AL179" s="238">
        <f>'schedule&amp;Resuits'!N25</f>
        <v>8</v>
      </c>
      <c r="AM179" s="238"/>
      <c r="AN179" s="238" t="s">
        <v>46</v>
      </c>
      <c r="AO179" s="238">
        <f>'schedule&amp;Resuits'!J25</f>
        <v>0</v>
      </c>
      <c r="AP179" s="238"/>
      <c r="AQ179" s="238" t="s">
        <v>50</v>
      </c>
      <c r="AR179" s="240"/>
      <c r="AS179" s="303" t="s">
        <v>49</v>
      </c>
      <c r="AT179" s="238"/>
      <c r="AU179" s="238">
        <f>'schedule&amp;Resuits'!J15</f>
        <v>4</v>
      </c>
      <c r="AV179" s="238"/>
      <c r="AW179" s="238" t="s">
        <v>46</v>
      </c>
      <c r="AX179" s="238">
        <f>'schedule&amp;Resuits'!N15</f>
        <v>3</v>
      </c>
      <c r="AY179" s="238"/>
      <c r="AZ179" s="238" t="s">
        <v>50</v>
      </c>
      <c r="BA179" s="240"/>
      <c r="BB179" s="303" t="s">
        <v>49</v>
      </c>
      <c r="BC179" s="238"/>
      <c r="BD179" s="238">
        <f>'schedule&amp;Resuits'!J45</f>
        <v>8</v>
      </c>
      <c r="BE179" s="238"/>
      <c r="BF179" s="238" t="s">
        <v>46</v>
      </c>
      <c r="BG179" s="238">
        <f>'schedule&amp;Resuits'!N45</f>
        <v>2</v>
      </c>
      <c r="BH179" s="238"/>
      <c r="BI179" s="238" t="s">
        <v>50</v>
      </c>
      <c r="BJ179" s="240"/>
      <c r="BM179" s="317"/>
      <c r="BN179" s="318"/>
      <c r="BO179" s="319"/>
      <c r="BP179" s="317"/>
      <c r="BQ179" s="318"/>
      <c r="BR179" s="320"/>
      <c r="BS179" s="321"/>
      <c r="BT179" s="318"/>
      <c r="BU179" s="320"/>
      <c r="BV179" s="317"/>
      <c r="BW179" s="318"/>
      <c r="BX179" s="318"/>
      <c r="BY179" s="319"/>
      <c r="BZ179" s="329"/>
      <c r="CA179" s="329"/>
      <c r="CB179" s="329"/>
      <c r="CC179" s="329"/>
      <c r="CD179" s="236">
        <f>K179+AC179+AL179+AU179+BD179</f>
        <v>23</v>
      </c>
      <c r="CE179" s="236"/>
      <c r="CF179" s="236"/>
      <c r="CG179" s="236"/>
      <c r="CH179" s="236">
        <f>N179+AF179+AO179+AX179+BG179</f>
        <v>7</v>
      </c>
      <c r="CI179" s="236"/>
      <c r="CJ179" s="236"/>
      <c r="CK179" s="236"/>
      <c r="CL179" s="236">
        <f t="shared" ref="CL179" si="37">CD179-CH179</f>
        <v>16</v>
      </c>
      <c r="CM179" s="236"/>
      <c r="CN179" s="236"/>
      <c r="CO179" s="236"/>
      <c r="CP179" s="298"/>
      <c r="CQ179" s="298"/>
      <c r="CR179" s="298"/>
      <c r="CS179" s="299"/>
      <c r="DB179" s="218"/>
      <c r="DC179" s="219"/>
      <c r="DD179" s="219"/>
      <c r="DE179" s="219"/>
      <c r="DF179" s="219"/>
      <c r="DG179" s="219"/>
      <c r="DH179" s="219"/>
      <c r="DI179" s="219"/>
      <c r="DJ179" s="219"/>
      <c r="DK179" s="219"/>
      <c r="DL179" s="220"/>
      <c r="DM179" s="126"/>
      <c r="DN179" s="86"/>
      <c r="DO179" s="210"/>
      <c r="DP179" s="210"/>
      <c r="DQ179" s="210"/>
      <c r="DR179" s="209"/>
      <c r="DS179" s="206"/>
      <c r="DT179" s="206"/>
      <c r="DU179" s="206"/>
      <c r="DV179" s="208"/>
      <c r="DW179" s="126"/>
      <c r="DX179" s="126"/>
      <c r="DY179" s="126"/>
      <c r="DZ179" s="126"/>
      <c r="EA179" s="126"/>
      <c r="EB179" s="126"/>
      <c r="EC179" s="126"/>
      <c r="ED179" s="126"/>
      <c r="EE179" s="126"/>
      <c r="EF179" s="126"/>
      <c r="EG179" s="126"/>
      <c r="EH179" s="126"/>
      <c r="EI179" s="126"/>
      <c r="EJ179" s="63"/>
      <c r="EK179" s="63"/>
      <c r="EL179" s="126"/>
    </row>
    <row r="180" spans="2:142" ht="7.5" customHeight="1" x14ac:dyDescent="0.2">
      <c r="B180" s="351"/>
      <c r="C180" s="352"/>
      <c r="D180" s="352"/>
      <c r="E180" s="352"/>
      <c r="F180" s="352"/>
      <c r="G180" s="352"/>
      <c r="H180" s="353"/>
      <c r="I180" s="304"/>
      <c r="J180" s="239"/>
      <c r="K180" s="364"/>
      <c r="L180" s="364"/>
      <c r="M180" s="239"/>
      <c r="N180" s="239"/>
      <c r="O180" s="239"/>
      <c r="P180" s="239"/>
      <c r="Q180" s="241"/>
      <c r="R180" s="360"/>
      <c r="S180" s="361"/>
      <c r="T180" s="361"/>
      <c r="U180" s="361"/>
      <c r="V180" s="361"/>
      <c r="W180" s="361"/>
      <c r="X180" s="361"/>
      <c r="Y180" s="361"/>
      <c r="Z180" s="362"/>
      <c r="AA180" s="304"/>
      <c r="AB180" s="239"/>
      <c r="AC180" s="239"/>
      <c r="AD180" s="239"/>
      <c r="AE180" s="239"/>
      <c r="AF180" s="239"/>
      <c r="AG180" s="239"/>
      <c r="AH180" s="239"/>
      <c r="AI180" s="241"/>
      <c r="AJ180" s="304"/>
      <c r="AK180" s="239"/>
      <c r="AL180" s="239"/>
      <c r="AM180" s="239"/>
      <c r="AN180" s="239"/>
      <c r="AO180" s="239"/>
      <c r="AP180" s="239"/>
      <c r="AQ180" s="239"/>
      <c r="AR180" s="241"/>
      <c r="AS180" s="304"/>
      <c r="AT180" s="239"/>
      <c r="AU180" s="239"/>
      <c r="AV180" s="239"/>
      <c r="AW180" s="239"/>
      <c r="AX180" s="239"/>
      <c r="AY180" s="239"/>
      <c r="AZ180" s="239"/>
      <c r="BA180" s="241"/>
      <c r="BB180" s="304"/>
      <c r="BC180" s="239"/>
      <c r="BD180" s="239"/>
      <c r="BE180" s="239"/>
      <c r="BF180" s="239"/>
      <c r="BG180" s="239"/>
      <c r="BH180" s="239"/>
      <c r="BI180" s="239"/>
      <c r="BJ180" s="241"/>
      <c r="BM180" s="317"/>
      <c r="BN180" s="318"/>
      <c r="BO180" s="319"/>
      <c r="BP180" s="317"/>
      <c r="BQ180" s="318"/>
      <c r="BR180" s="320"/>
      <c r="BS180" s="321"/>
      <c r="BT180" s="318"/>
      <c r="BU180" s="320"/>
      <c r="BV180" s="317"/>
      <c r="BW180" s="318"/>
      <c r="BX180" s="318"/>
      <c r="BY180" s="319"/>
      <c r="BZ180" s="330"/>
      <c r="CA180" s="330"/>
      <c r="CB180" s="330"/>
      <c r="CC180" s="330"/>
      <c r="CD180" s="237"/>
      <c r="CE180" s="237"/>
      <c r="CF180" s="237"/>
      <c r="CG180" s="237"/>
      <c r="CH180" s="237"/>
      <c r="CI180" s="237"/>
      <c r="CJ180" s="237"/>
      <c r="CK180" s="237"/>
      <c r="CL180" s="237"/>
      <c r="CM180" s="237"/>
      <c r="CN180" s="237"/>
      <c r="CO180" s="237"/>
      <c r="CP180" s="300"/>
      <c r="CQ180" s="300"/>
      <c r="CR180" s="300"/>
      <c r="CS180" s="301"/>
      <c r="DB180" s="126"/>
      <c r="DC180" s="126"/>
      <c r="DD180" s="126"/>
      <c r="DE180" s="126"/>
      <c r="DF180" s="126"/>
      <c r="DG180" s="126"/>
      <c r="DH180" s="126"/>
      <c r="DI180" s="126"/>
      <c r="DJ180" s="126"/>
      <c r="DK180" s="126"/>
      <c r="DL180" s="126"/>
      <c r="DM180" s="126"/>
      <c r="DN180" s="126"/>
      <c r="DO180" s="126"/>
      <c r="DP180" s="126"/>
      <c r="DQ180" s="126"/>
      <c r="DR180" s="126"/>
      <c r="DS180" s="126"/>
      <c r="DT180" s="126"/>
      <c r="DU180" s="126"/>
      <c r="DV180" s="126"/>
      <c r="DW180" s="126"/>
      <c r="DX180" s="126"/>
      <c r="DY180" s="126"/>
      <c r="DZ180" s="126"/>
      <c r="EA180" s="126"/>
      <c r="EB180" s="126"/>
      <c r="EC180" s="126"/>
      <c r="ED180" s="126"/>
      <c r="EE180" s="126"/>
      <c r="EF180" s="126"/>
      <c r="EG180" s="126"/>
      <c r="EH180" s="126"/>
      <c r="EI180" s="126"/>
      <c r="EJ180" s="126"/>
      <c r="EK180" s="126"/>
      <c r="EL180" s="126"/>
    </row>
    <row r="181" spans="2:142" ht="7.5" customHeight="1" x14ac:dyDescent="0.2">
      <c r="B181" s="351" t="str">
        <f>AY151</f>
        <v>AUS</v>
      </c>
      <c r="C181" s="352"/>
      <c r="D181" s="352"/>
      <c r="E181" s="352"/>
      <c r="F181" s="352"/>
      <c r="G181" s="352"/>
      <c r="H181" s="353"/>
      <c r="I181" s="305" t="str">
        <f>'schedule&amp;Resuits'!O46</f>
        <v>●</v>
      </c>
      <c r="J181" s="306"/>
      <c r="K181" s="306"/>
      <c r="L181" s="306"/>
      <c r="M181" s="306"/>
      <c r="N181" s="306"/>
      <c r="O181" s="306"/>
      <c r="P181" s="306"/>
      <c r="Q181" s="307"/>
      <c r="R181" s="305" t="str">
        <f>'schedule&amp;Resuits'!O41</f>
        <v>●</v>
      </c>
      <c r="S181" s="306"/>
      <c r="T181" s="306"/>
      <c r="U181" s="306"/>
      <c r="V181" s="306"/>
      <c r="W181" s="306"/>
      <c r="X181" s="306"/>
      <c r="Y181" s="306"/>
      <c r="Z181" s="307"/>
      <c r="AA181" s="354"/>
      <c r="AB181" s="355"/>
      <c r="AC181" s="355"/>
      <c r="AD181" s="355"/>
      <c r="AE181" s="355"/>
      <c r="AF181" s="355"/>
      <c r="AG181" s="355"/>
      <c r="AH181" s="355"/>
      <c r="AI181" s="356"/>
      <c r="AJ181" s="305" t="str">
        <f>'schedule&amp;Resuits'!I20</f>
        <v>○</v>
      </c>
      <c r="AK181" s="306"/>
      <c r="AL181" s="306"/>
      <c r="AM181" s="306"/>
      <c r="AN181" s="306"/>
      <c r="AO181" s="306"/>
      <c r="AP181" s="306"/>
      <c r="AQ181" s="306"/>
      <c r="AR181" s="307"/>
      <c r="AS181" s="305" t="str">
        <f>'schedule&amp;Resuits'!I30</f>
        <v>△</v>
      </c>
      <c r="AT181" s="306"/>
      <c r="AU181" s="306"/>
      <c r="AV181" s="306"/>
      <c r="AW181" s="306"/>
      <c r="AX181" s="306"/>
      <c r="AY181" s="306"/>
      <c r="AZ181" s="306"/>
      <c r="BA181" s="307"/>
      <c r="BB181" s="305" t="str">
        <f>'schedule&amp;Resuits'!O24</f>
        <v>○</v>
      </c>
      <c r="BC181" s="306"/>
      <c r="BD181" s="306"/>
      <c r="BE181" s="306"/>
      <c r="BF181" s="306"/>
      <c r="BG181" s="306"/>
      <c r="BH181" s="306"/>
      <c r="BI181" s="306"/>
      <c r="BJ181" s="307"/>
      <c r="BM181" s="317">
        <f t="shared" ref="BM181" si="38">COUNTIF(I181:BJ188,"○")</f>
        <v>2</v>
      </c>
      <c r="BN181" s="318"/>
      <c r="BO181" s="319"/>
      <c r="BP181" s="317">
        <f t="shared" ref="BP181" si="39">COUNTIF(I181:BJ188,"△")</f>
        <v>1</v>
      </c>
      <c r="BQ181" s="318"/>
      <c r="BR181" s="320"/>
      <c r="BS181" s="321">
        <f t="shared" ref="BS181" si="40">COUNTIF(I181:BJ188,"●")</f>
        <v>2</v>
      </c>
      <c r="BT181" s="318"/>
      <c r="BU181" s="320"/>
      <c r="BV181" s="317">
        <f t="shared" ref="BV181" si="41">BM181*3+BP181*1</f>
        <v>7</v>
      </c>
      <c r="BW181" s="318"/>
      <c r="BX181" s="318"/>
      <c r="BY181" s="319"/>
      <c r="BZ181" s="328">
        <f>RANK(BV181,BV165:BY212,0)</f>
        <v>3</v>
      </c>
      <c r="CA181" s="328"/>
      <c r="CB181" s="328"/>
      <c r="CC181" s="328"/>
      <c r="CD181" s="236">
        <f>I184+R184+AJ184+AS184+BB184</f>
        <v>22</v>
      </c>
      <c r="CE181" s="236"/>
      <c r="CF181" s="236"/>
      <c r="CG181" s="236"/>
      <c r="CH181" s="236">
        <f>O184+AP184+X184+AY184+BH184</f>
        <v>13</v>
      </c>
      <c r="CI181" s="236"/>
      <c r="CJ181" s="236"/>
      <c r="CK181" s="236"/>
      <c r="CL181" s="236">
        <f>CD181-CH181</f>
        <v>9</v>
      </c>
      <c r="CM181" s="236"/>
      <c r="CN181" s="236"/>
      <c r="CO181" s="236"/>
      <c r="CP181" s="296">
        <v>3</v>
      </c>
      <c r="CQ181" s="296"/>
      <c r="CR181" s="296"/>
      <c r="CS181" s="297"/>
      <c r="DB181" s="126"/>
      <c r="DC181" s="126"/>
      <c r="DD181" s="126"/>
      <c r="DE181" s="126"/>
      <c r="DF181" s="126"/>
      <c r="DG181" s="126"/>
      <c r="DH181" s="126"/>
      <c r="DI181" s="126"/>
      <c r="DJ181" s="126"/>
      <c r="DK181" s="126"/>
      <c r="DL181" s="126"/>
      <c r="DM181" s="126"/>
      <c r="DN181" s="126"/>
      <c r="DO181" s="126"/>
      <c r="DP181" s="126"/>
      <c r="DQ181" s="126"/>
      <c r="DR181" s="126"/>
      <c r="DS181" s="126"/>
      <c r="DT181" s="126"/>
      <c r="DU181" s="126"/>
      <c r="DV181" s="126"/>
      <c r="DW181" s="126"/>
      <c r="DX181" s="126"/>
      <c r="DY181" s="126"/>
      <c r="DZ181" s="126"/>
      <c r="EA181" s="126"/>
      <c r="EB181" s="126"/>
      <c r="EC181" s="126"/>
      <c r="ED181" s="126"/>
      <c r="EE181" s="126"/>
      <c r="EF181" s="126"/>
      <c r="EG181" s="126"/>
      <c r="EH181" s="126"/>
      <c r="EI181" s="126"/>
      <c r="EJ181" s="126"/>
      <c r="EK181" s="126"/>
      <c r="EL181" s="126"/>
    </row>
    <row r="182" spans="2:142" ht="7.5" customHeight="1" x14ac:dyDescent="0.2">
      <c r="B182" s="351"/>
      <c r="C182" s="352"/>
      <c r="D182" s="352"/>
      <c r="E182" s="352"/>
      <c r="F182" s="352"/>
      <c r="G182" s="352"/>
      <c r="H182" s="353"/>
      <c r="I182" s="308"/>
      <c r="J182" s="309"/>
      <c r="K182" s="309"/>
      <c r="L182" s="309"/>
      <c r="M182" s="309"/>
      <c r="N182" s="309"/>
      <c r="O182" s="309"/>
      <c r="P182" s="309"/>
      <c r="Q182" s="310"/>
      <c r="R182" s="308"/>
      <c r="S182" s="309"/>
      <c r="T182" s="309"/>
      <c r="U182" s="309"/>
      <c r="V182" s="309"/>
      <c r="W182" s="309"/>
      <c r="X182" s="309"/>
      <c r="Y182" s="309"/>
      <c r="Z182" s="310"/>
      <c r="AA182" s="357"/>
      <c r="AB182" s="358"/>
      <c r="AC182" s="358"/>
      <c r="AD182" s="358"/>
      <c r="AE182" s="358"/>
      <c r="AF182" s="358"/>
      <c r="AG182" s="358"/>
      <c r="AH182" s="358"/>
      <c r="AI182" s="359"/>
      <c r="AJ182" s="308"/>
      <c r="AK182" s="309"/>
      <c r="AL182" s="309"/>
      <c r="AM182" s="309"/>
      <c r="AN182" s="309"/>
      <c r="AO182" s="309"/>
      <c r="AP182" s="309"/>
      <c r="AQ182" s="309"/>
      <c r="AR182" s="310"/>
      <c r="AS182" s="308"/>
      <c r="AT182" s="309"/>
      <c r="AU182" s="309"/>
      <c r="AV182" s="309"/>
      <c r="AW182" s="309"/>
      <c r="AX182" s="309"/>
      <c r="AY182" s="309"/>
      <c r="AZ182" s="309"/>
      <c r="BA182" s="310"/>
      <c r="BB182" s="308"/>
      <c r="BC182" s="309"/>
      <c r="BD182" s="309"/>
      <c r="BE182" s="309"/>
      <c r="BF182" s="309"/>
      <c r="BG182" s="309"/>
      <c r="BH182" s="309"/>
      <c r="BI182" s="309"/>
      <c r="BJ182" s="310"/>
      <c r="BM182" s="317"/>
      <c r="BN182" s="318"/>
      <c r="BO182" s="319"/>
      <c r="BP182" s="317"/>
      <c r="BQ182" s="318"/>
      <c r="BR182" s="320"/>
      <c r="BS182" s="321"/>
      <c r="BT182" s="318"/>
      <c r="BU182" s="320"/>
      <c r="BV182" s="317"/>
      <c r="BW182" s="318"/>
      <c r="BX182" s="318"/>
      <c r="BY182" s="319"/>
      <c r="BZ182" s="329"/>
      <c r="CA182" s="329"/>
      <c r="CB182" s="329"/>
      <c r="CC182" s="329"/>
      <c r="CD182" s="252"/>
      <c r="CE182" s="253"/>
      <c r="CF182" s="253"/>
      <c r="CG182" s="252"/>
      <c r="CH182" s="252"/>
      <c r="CI182" s="253"/>
      <c r="CJ182" s="253"/>
      <c r="CK182" s="252"/>
      <c r="CL182" s="252"/>
      <c r="CM182" s="253"/>
      <c r="CN182" s="253"/>
      <c r="CO182" s="252"/>
      <c r="CP182" s="298"/>
      <c r="CQ182" s="298"/>
      <c r="CR182" s="298"/>
      <c r="CS182" s="299"/>
      <c r="DB182" s="224" t="s">
        <v>170</v>
      </c>
      <c r="DC182" s="224"/>
      <c r="DD182" s="224"/>
      <c r="DE182" s="224"/>
      <c r="DF182" s="224"/>
      <c r="DG182" s="224"/>
      <c r="DH182" s="224"/>
      <c r="DI182" s="224"/>
      <c r="DJ182" s="224"/>
      <c r="DK182" s="224"/>
      <c r="DL182" s="224"/>
      <c r="DM182" s="224"/>
      <c r="DN182" s="224"/>
      <c r="DO182" s="224"/>
      <c r="DP182" s="224"/>
      <c r="DQ182" s="224"/>
      <c r="DR182" s="224"/>
      <c r="DS182" s="224"/>
      <c r="DT182" s="224"/>
      <c r="DU182" s="224"/>
      <c r="DV182" s="224"/>
      <c r="DW182" s="224"/>
      <c r="DX182" s="224"/>
      <c r="DY182" s="224"/>
      <c r="DZ182" s="224"/>
      <c r="EA182" s="224"/>
      <c r="EB182" s="126"/>
      <c r="EC182" s="126"/>
      <c r="ED182" s="126"/>
      <c r="EE182" s="126"/>
      <c r="EF182" s="126"/>
      <c r="EG182" s="126"/>
      <c r="EH182" s="126"/>
      <c r="EI182" s="126"/>
      <c r="EJ182" s="126"/>
      <c r="EK182" s="126"/>
      <c r="EL182" s="126"/>
    </row>
    <row r="183" spans="2:142" ht="7.5" customHeight="1" x14ac:dyDescent="0.2">
      <c r="B183" s="351"/>
      <c r="C183" s="352"/>
      <c r="D183" s="352"/>
      <c r="E183" s="352"/>
      <c r="F183" s="352"/>
      <c r="G183" s="352"/>
      <c r="H183" s="353"/>
      <c r="I183" s="308"/>
      <c r="J183" s="309"/>
      <c r="K183" s="309"/>
      <c r="L183" s="309"/>
      <c r="M183" s="309"/>
      <c r="N183" s="309"/>
      <c r="O183" s="309"/>
      <c r="P183" s="309"/>
      <c r="Q183" s="310"/>
      <c r="R183" s="308"/>
      <c r="S183" s="309"/>
      <c r="T183" s="309"/>
      <c r="U183" s="309"/>
      <c r="V183" s="309"/>
      <c r="W183" s="309"/>
      <c r="X183" s="309"/>
      <c r="Y183" s="309"/>
      <c r="Z183" s="310"/>
      <c r="AA183" s="357"/>
      <c r="AB183" s="358"/>
      <c r="AC183" s="358"/>
      <c r="AD183" s="358"/>
      <c r="AE183" s="358"/>
      <c r="AF183" s="358"/>
      <c r="AG183" s="358"/>
      <c r="AH183" s="358"/>
      <c r="AI183" s="359"/>
      <c r="AJ183" s="308"/>
      <c r="AK183" s="309"/>
      <c r="AL183" s="309"/>
      <c r="AM183" s="309"/>
      <c r="AN183" s="309"/>
      <c r="AO183" s="309"/>
      <c r="AP183" s="309"/>
      <c r="AQ183" s="309"/>
      <c r="AR183" s="310"/>
      <c r="AS183" s="308"/>
      <c r="AT183" s="309"/>
      <c r="AU183" s="309"/>
      <c r="AV183" s="309"/>
      <c r="AW183" s="309"/>
      <c r="AX183" s="309"/>
      <c r="AY183" s="309"/>
      <c r="AZ183" s="309"/>
      <c r="BA183" s="310"/>
      <c r="BB183" s="308"/>
      <c r="BC183" s="309"/>
      <c r="BD183" s="309"/>
      <c r="BE183" s="309"/>
      <c r="BF183" s="309"/>
      <c r="BG183" s="309"/>
      <c r="BH183" s="309"/>
      <c r="BI183" s="309"/>
      <c r="BJ183" s="310"/>
      <c r="BM183" s="317"/>
      <c r="BN183" s="318"/>
      <c r="BO183" s="319"/>
      <c r="BP183" s="317"/>
      <c r="BQ183" s="318"/>
      <c r="BR183" s="320"/>
      <c r="BS183" s="321"/>
      <c r="BT183" s="318"/>
      <c r="BU183" s="320"/>
      <c r="BV183" s="317"/>
      <c r="BW183" s="318"/>
      <c r="BX183" s="318"/>
      <c r="BY183" s="319"/>
      <c r="BZ183" s="329"/>
      <c r="CA183" s="329"/>
      <c r="CB183" s="329"/>
      <c r="CC183" s="329"/>
      <c r="CD183" s="252"/>
      <c r="CE183" s="253"/>
      <c r="CF183" s="253"/>
      <c r="CG183" s="252"/>
      <c r="CH183" s="252"/>
      <c r="CI183" s="253"/>
      <c r="CJ183" s="253"/>
      <c r="CK183" s="252"/>
      <c r="CL183" s="252"/>
      <c r="CM183" s="253"/>
      <c r="CN183" s="253"/>
      <c r="CO183" s="252"/>
      <c r="CP183" s="298"/>
      <c r="CQ183" s="298"/>
      <c r="CR183" s="298"/>
      <c r="CS183" s="299"/>
      <c r="DB183" s="224"/>
      <c r="DC183" s="224"/>
      <c r="DD183" s="224"/>
      <c r="DE183" s="224"/>
      <c r="DF183" s="224"/>
      <c r="DG183" s="224"/>
      <c r="DH183" s="224"/>
      <c r="DI183" s="224"/>
      <c r="DJ183" s="224"/>
      <c r="DK183" s="224"/>
      <c r="DL183" s="224"/>
      <c r="DM183" s="224"/>
      <c r="DN183" s="224"/>
      <c r="DO183" s="224"/>
      <c r="DP183" s="224"/>
      <c r="DQ183" s="224"/>
      <c r="DR183" s="224"/>
      <c r="DS183" s="224"/>
      <c r="DT183" s="224"/>
      <c r="DU183" s="224"/>
      <c r="DV183" s="224"/>
      <c r="DW183" s="224"/>
      <c r="DX183" s="224"/>
      <c r="DY183" s="224"/>
      <c r="DZ183" s="224"/>
      <c r="EA183" s="224"/>
      <c r="EB183" s="126"/>
      <c r="EC183" s="126"/>
      <c r="ED183" s="126"/>
      <c r="EE183" s="126"/>
      <c r="EF183" s="126"/>
      <c r="EG183" s="126"/>
      <c r="EH183" s="126"/>
      <c r="EI183" s="126"/>
      <c r="EJ183" s="126"/>
      <c r="EK183" s="126"/>
      <c r="EL183" s="126"/>
    </row>
    <row r="184" spans="2:142" ht="7.5" customHeight="1" x14ac:dyDescent="0.2">
      <c r="B184" s="351"/>
      <c r="C184" s="352"/>
      <c r="D184" s="352"/>
      <c r="E184" s="352"/>
      <c r="F184" s="352"/>
      <c r="G184" s="352"/>
      <c r="H184" s="353"/>
      <c r="I184" s="315">
        <f>AG168</f>
        <v>2</v>
      </c>
      <c r="J184" s="316"/>
      <c r="K184" s="316"/>
      <c r="L184" s="238" t="s">
        <v>46</v>
      </c>
      <c r="M184" s="238"/>
      <c r="N184" s="238"/>
      <c r="O184" s="254">
        <f>AA168</f>
        <v>3</v>
      </c>
      <c r="P184" s="254"/>
      <c r="Q184" s="255"/>
      <c r="R184" s="315">
        <f>AG176</f>
        <v>2</v>
      </c>
      <c r="S184" s="316"/>
      <c r="T184" s="316"/>
      <c r="U184" s="238" t="s">
        <v>46</v>
      </c>
      <c r="V184" s="238"/>
      <c r="W184" s="238"/>
      <c r="X184" s="254">
        <f>AA176</f>
        <v>4</v>
      </c>
      <c r="Y184" s="254"/>
      <c r="Z184" s="255"/>
      <c r="AA184" s="357"/>
      <c r="AB184" s="358"/>
      <c r="AC184" s="358"/>
      <c r="AD184" s="358"/>
      <c r="AE184" s="358"/>
      <c r="AF184" s="358"/>
      <c r="AG184" s="358"/>
      <c r="AH184" s="358"/>
      <c r="AI184" s="359"/>
      <c r="AJ184" s="315">
        <f>'schedule&amp;Resuits'!K20</f>
        <v>4</v>
      </c>
      <c r="AK184" s="316"/>
      <c r="AL184" s="316"/>
      <c r="AM184" s="238" t="s">
        <v>46</v>
      </c>
      <c r="AN184" s="238"/>
      <c r="AO184" s="238"/>
      <c r="AP184" s="254">
        <f>'schedule&amp;Resuits'!M20</f>
        <v>0</v>
      </c>
      <c r="AQ184" s="254"/>
      <c r="AR184" s="255"/>
      <c r="AS184" s="315">
        <f>'schedule&amp;Resuits'!K30</f>
        <v>5</v>
      </c>
      <c r="AT184" s="316"/>
      <c r="AU184" s="316"/>
      <c r="AV184" s="238" t="s">
        <v>46</v>
      </c>
      <c r="AW184" s="238"/>
      <c r="AX184" s="238"/>
      <c r="AY184" s="254">
        <f>'schedule&amp;Resuits'!M30</f>
        <v>5</v>
      </c>
      <c r="AZ184" s="254"/>
      <c r="BA184" s="255"/>
      <c r="BB184" s="315">
        <f>'schedule&amp;Resuits'!M24</f>
        <v>9</v>
      </c>
      <c r="BC184" s="316"/>
      <c r="BD184" s="316"/>
      <c r="BE184" s="238" t="s">
        <v>46</v>
      </c>
      <c r="BF184" s="238"/>
      <c r="BG184" s="238"/>
      <c r="BH184" s="254">
        <f>'schedule&amp;Resuits'!K24</f>
        <v>1</v>
      </c>
      <c r="BI184" s="254"/>
      <c r="BJ184" s="255"/>
      <c r="BM184" s="317"/>
      <c r="BN184" s="318"/>
      <c r="BO184" s="319"/>
      <c r="BP184" s="317"/>
      <c r="BQ184" s="318"/>
      <c r="BR184" s="320"/>
      <c r="BS184" s="321"/>
      <c r="BT184" s="318"/>
      <c r="BU184" s="320"/>
      <c r="BV184" s="317"/>
      <c r="BW184" s="318"/>
      <c r="BX184" s="318"/>
      <c r="BY184" s="319"/>
      <c r="BZ184" s="329"/>
      <c r="CA184" s="329"/>
      <c r="CB184" s="329"/>
      <c r="CC184" s="329"/>
      <c r="CD184" s="252"/>
      <c r="CE184" s="253"/>
      <c r="CF184" s="253"/>
      <c r="CG184" s="252"/>
      <c r="CH184" s="252"/>
      <c r="CI184" s="253"/>
      <c r="CJ184" s="253"/>
      <c r="CK184" s="252"/>
      <c r="CL184" s="252"/>
      <c r="CM184" s="253"/>
      <c r="CN184" s="253"/>
      <c r="CO184" s="252"/>
      <c r="CP184" s="298"/>
      <c r="CQ184" s="298"/>
      <c r="CR184" s="298"/>
      <c r="CS184" s="299"/>
      <c r="DB184" s="224"/>
      <c r="DC184" s="224"/>
      <c r="DD184" s="224"/>
      <c r="DE184" s="224"/>
      <c r="DF184" s="224"/>
      <c r="DG184" s="224"/>
      <c r="DH184" s="224"/>
      <c r="DI184" s="224"/>
      <c r="DJ184" s="224"/>
      <c r="DK184" s="224"/>
      <c r="DL184" s="224"/>
      <c r="DM184" s="224"/>
      <c r="DN184" s="224"/>
      <c r="DO184" s="224"/>
      <c r="DP184" s="224"/>
      <c r="DQ184" s="224"/>
      <c r="DR184" s="224"/>
      <c r="DS184" s="224"/>
      <c r="DT184" s="224"/>
      <c r="DU184" s="224"/>
      <c r="DV184" s="224"/>
      <c r="DW184" s="224"/>
      <c r="DX184" s="224"/>
      <c r="DY184" s="224"/>
      <c r="DZ184" s="224"/>
      <c r="EA184" s="224"/>
      <c r="EB184" s="126"/>
      <c r="EC184" s="126"/>
      <c r="ED184" s="126"/>
      <c r="EE184" s="126"/>
      <c r="EF184" s="126"/>
      <c r="EG184" s="126"/>
      <c r="EH184" s="126"/>
      <c r="EI184" s="126"/>
      <c r="EJ184" s="126"/>
      <c r="EK184" s="126"/>
      <c r="EL184" s="126"/>
    </row>
    <row r="185" spans="2:142" ht="7.5" customHeight="1" x14ac:dyDescent="0.2">
      <c r="B185" s="351"/>
      <c r="C185" s="352"/>
      <c r="D185" s="352"/>
      <c r="E185" s="352"/>
      <c r="F185" s="352"/>
      <c r="G185" s="352"/>
      <c r="H185" s="353"/>
      <c r="I185" s="315"/>
      <c r="J185" s="316"/>
      <c r="K185" s="316"/>
      <c r="L185" s="238"/>
      <c r="M185" s="238"/>
      <c r="N185" s="238"/>
      <c r="O185" s="254"/>
      <c r="P185" s="254"/>
      <c r="Q185" s="255"/>
      <c r="R185" s="315"/>
      <c r="S185" s="316"/>
      <c r="T185" s="316"/>
      <c r="U185" s="238"/>
      <c r="V185" s="238"/>
      <c r="W185" s="238"/>
      <c r="X185" s="254"/>
      <c r="Y185" s="254"/>
      <c r="Z185" s="255"/>
      <c r="AA185" s="357"/>
      <c r="AB185" s="358"/>
      <c r="AC185" s="358"/>
      <c r="AD185" s="358"/>
      <c r="AE185" s="358"/>
      <c r="AF185" s="358"/>
      <c r="AG185" s="358"/>
      <c r="AH185" s="358"/>
      <c r="AI185" s="359"/>
      <c r="AJ185" s="315"/>
      <c r="AK185" s="316"/>
      <c r="AL185" s="316"/>
      <c r="AM185" s="238"/>
      <c r="AN185" s="238"/>
      <c r="AO185" s="238"/>
      <c r="AP185" s="254"/>
      <c r="AQ185" s="254"/>
      <c r="AR185" s="255"/>
      <c r="AS185" s="315"/>
      <c r="AT185" s="316"/>
      <c r="AU185" s="316"/>
      <c r="AV185" s="238"/>
      <c r="AW185" s="238"/>
      <c r="AX185" s="238"/>
      <c r="AY185" s="254"/>
      <c r="AZ185" s="254"/>
      <c r="BA185" s="255"/>
      <c r="BB185" s="315"/>
      <c r="BC185" s="316"/>
      <c r="BD185" s="316"/>
      <c r="BE185" s="238"/>
      <c r="BF185" s="238"/>
      <c r="BG185" s="238"/>
      <c r="BH185" s="254"/>
      <c r="BI185" s="254"/>
      <c r="BJ185" s="255"/>
      <c r="BM185" s="317"/>
      <c r="BN185" s="318"/>
      <c r="BO185" s="319"/>
      <c r="BP185" s="317"/>
      <c r="BQ185" s="318"/>
      <c r="BR185" s="320"/>
      <c r="BS185" s="321"/>
      <c r="BT185" s="318"/>
      <c r="BU185" s="320"/>
      <c r="BV185" s="317"/>
      <c r="BW185" s="318"/>
      <c r="BX185" s="318"/>
      <c r="BY185" s="319"/>
      <c r="BZ185" s="329"/>
      <c r="CA185" s="329"/>
      <c r="CB185" s="329"/>
      <c r="CC185" s="329"/>
      <c r="CD185" s="252"/>
      <c r="CE185" s="253"/>
      <c r="CF185" s="253"/>
      <c r="CG185" s="252"/>
      <c r="CH185" s="252"/>
      <c r="CI185" s="253"/>
      <c r="CJ185" s="253"/>
      <c r="CK185" s="252"/>
      <c r="CL185" s="252"/>
      <c r="CM185" s="253"/>
      <c r="CN185" s="253"/>
      <c r="CO185" s="252"/>
      <c r="CP185" s="298"/>
      <c r="CQ185" s="298"/>
      <c r="CR185" s="298"/>
      <c r="CS185" s="299"/>
      <c r="DB185" s="126"/>
      <c r="DC185" s="126"/>
      <c r="DD185" s="126"/>
      <c r="DE185" s="126"/>
      <c r="DF185" s="126"/>
      <c r="DG185" s="126"/>
      <c r="DH185" s="126"/>
      <c r="DI185" s="126"/>
      <c r="DJ185" s="126"/>
      <c r="DK185" s="126"/>
      <c r="DL185" s="126"/>
      <c r="DM185" s="126"/>
      <c r="DN185" s="126"/>
      <c r="DO185" s="126"/>
      <c r="DP185" s="126"/>
      <c r="DQ185" s="126"/>
      <c r="DR185" s="126"/>
      <c r="DS185" s="126"/>
      <c r="DT185" s="126"/>
      <c r="DU185" s="126"/>
      <c r="DV185" s="126"/>
      <c r="DW185" s="126"/>
      <c r="DX185" s="126"/>
      <c r="DY185" s="126"/>
      <c r="DZ185" s="126"/>
      <c r="EA185" s="126"/>
      <c r="EB185" s="126"/>
      <c r="EC185" s="63"/>
      <c r="ED185" s="63"/>
      <c r="EE185" s="63"/>
      <c r="EF185" s="63"/>
      <c r="EG185" s="63"/>
      <c r="EH185" s="63"/>
      <c r="EI185" s="63"/>
      <c r="EJ185" s="63"/>
      <c r="EK185" s="63"/>
      <c r="EL185" s="63"/>
    </row>
    <row r="186" spans="2:142" ht="7.5" customHeight="1" x14ac:dyDescent="0.2">
      <c r="B186" s="351"/>
      <c r="C186" s="352"/>
      <c r="D186" s="352"/>
      <c r="E186" s="352"/>
      <c r="F186" s="352"/>
      <c r="G186" s="352"/>
      <c r="H186" s="353"/>
      <c r="I186" s="315"/>
      <c r="J186" s="316"/>
      <c r="K186" s="316"/>
      <c r="L186" s="238"/>
      <c r="M186" s="238"/>
      <c r="N186" s="238"/>
      <c r="O186" s="254"/>
      <c r="P186" s="254"/>
      <c r="Q186" s="255"/>
      <c r="R186" s="315"/>
      <c r="S186" s="316"/>
      <c r="T186" s="316"/>
      <c r="U186" s="238"/>
      <c r="V186" s="238"/>
      <c r="W186" s="238"/>
      <c r="X186" s="254"/>
      <c r="Y186" s="254"/>
      <c r="Z186" s="255"/>
      <c r="AA186" s="357"/>
      <c r="AB186" s="358"/>
      <c r="AC186" s="358"/>
      <c r="AD186" s="358"/>
      <c r="AE186" s="358"/>
      <c r="AF186" s="358"/>
      <c r="AG186" s="358"/>
      <c r="AH186" s="358"/>
      <c r="AI186" s="359"/>
      <c r="AJ186" s="315"/>
      <c r="AK186" s="316"/>
      <c r="AL186" s="316"/>
      <c r="AM186" s="238"/>
      <c r="AN186" s="238"/>
      <c r="AO186" s="238"/>
      <c r="AP186" s="254"/>
      <c r="AQ186" s="254"/>
      <c r="AR186" s="255"/>
      <c r="AS186" s="315"/>
      <c r="AT186" s="316"/>
      <c r="AU186" s="316"/>
      <c r="AV186" s="238"/>
      <c r="AW186" s="238"/>
      <c r="AX186" s="238"/>
      <c r="AY186" s="254"/>
      <c r="AZ186" s="254"/>
      <c r="BA186" s="255"/>
      <c r="BB186" s="315"/>
      <c r="BC186" s="316"/>
      <c r="BD186" s="316"/>
      <c r="BE186" s="238"/>
      <c r="BF186" s="238"/>
      <c r="BG186" s="238"/>
      <c r="BH186" s="254"/>
      <c r="BI186" s="254"/>
      <c r="BJ186" s="255"/>
      <c r="BM186" s="317"/>
      <c r="BN186" s="318"/>
      <c r="BO186" s="319"/>
      <c r="BP186" s="317"/>
      <c r="BQ186" s="318"/>
      <c r="BR186" s="320"/>
      <c r="BS186" s="321"/>
      <c r="BT186" s="318"/>
      <c r="BU186" s="320"/>
      <c r="BV186" s="317"/>
      <c r="BW186" s="318"/>
      <c r="BX186" s="318"/>
      <c r="BY186" s="319"/>
      <c r="BZ186" s="329"/>
      <c r="CA186" s="329"/>
      <c r="CB186" s="329"/>
      <c r="CC186" s="329"/>
      <c r="CD186" s="252"/>
      <c r="CE186" s="253"/>
      <c r="CF186" s="253"/>
      <c r="CG186" s="252"/>
      <c r="CH186" s="252"/>
      <c r="CI186" s="253"/>
      <c r="CJ186" s="253"/>
      <c r="CK186" s="252"/>
      <c r="CL186" s="252"/>
      <c r="CM186" s="253"/>
      <c r="CN186" s="253"/>
      <c r="CO186" s="252"/>
      <c r="CP186" s="298"/>
      <c r="CQ186" s="298"/>
      <c r="CR186" s="298"/>
      <c r="CS186" s="299"/>
      <c r="DB186" s="126"/>
      <c r="DC186" s="126"/>
      <c r="DD186" s="126"/>
      <c r="DE186" s="126"/>
      <c r="DF186" s="126"/>
      <c r="DG186" s="126"/>
      <c r="DH186" s="126"/>
      <c r="DI186" s="126"/>
      <c r="DJ186" s="225" t="s">
        <v>366</v>
      </c>
      <c r="DK186" s="226"/>
      <c r="DL186" s="226"/>
      <c r="DM186" s="226"/>
      <c r="DN186" s="226"/>
      <c r="DO186" s="226"/>
      <c r="DP186" s="226"/>
      <c r="DQ186" s="226"/>
      <c r="DR186" s="226"/>
      <c r="DS186" s="226"/>
      <c r="DT186" s="227"/>
      <c r="DU186" s="126"/>
      <c r="DV186" s="126"/>
      <c r="DW186" s="126"/>
      <c r="DX186" s="126"/>
      <c r="DY186" s="126"/>
      <c r="DZ186" s="126"/>
      <c r="EA186" s="126"/>
      <c r="EB186" s="63"/>
      <c r="EC186" s="63"/>
      <c r="ED186" s="63"/>
      <c r="EE186" s="63"/>
      <c r="EF186" s="63"/>
      <c r="EG186" s="63"/>
      <c r="EH186" s="63"/>
      <c r="EI186" s="63"/>
      <c r="EJ186" s="63"/>
      <c r="EK186" s="63"/>
      <c r="EL186" s="63"/>
    </row>
    <row r="187" spans="2:142" ht="7.5" customHeight="1" x14ac:dyDescent="0.2">
      <c r="B187" s="351"/>
      <c r="C187" s="352"/>
      <c r="D187" s="352"/>
      <c r="E187" s="352"/>
      <c r="F187" s="352"/>
      <c r="G187" s="352"/>
      <c r="H187" s="353"/>
      <c r="I187" s="303" t="s">
        <v>49</v>
      </c>
      <c r="J187" s="238"/>
      <c r="K187" s="238">
        <f>AF171</f>
        <v>1</v>
      </c>
      <c r="L187" s="238"/>
      <c r="M187" s="238" t="s">
        <v>46</v>
      </c>
      <c r="N187" s="238">
        <f>AC171</f>
        <v>1</v>
      </c>
      <c r="O187" s="238"/>
      <c r="P187" s="238" t="s">
        <v>50</v>
      </c>
      <c r="Q187" s="240"/>
      <c r="R187" s="303" t="s">
        <v>49</v>
      </c>
      <c r="S187" s="238"/>
      <c r="T187" s="238">
        <f>AF179</f>
        <v>2</v>
      </c>
      <c r="U187" s="238"/>
      <c r="V187" s="238" t="s">
        <v>46</v>
      </c>
      <c r="W187" s="238">
        <f>AC179</f>
        <v>2</v>
      </c>
      <c r="X187" s="238"/>
      <c r="Y187" s="238" t="s">
        <v>50</v>
      </c>
      <c r="Z187" s="240"/>
      <c r="AA187" s="357"/>
      <c r="AB187" s="358"/>
      <c r="AC187" s="358"/>
      <c r="AD187" s="358"/>
      <c r="AE187" s="358"/>
      <c r="AF187" s="358"/>
      <c r="AG187" s="358"/>
      <c r="AH187" s="358"/>
      <c r="AI187" s="359"/>
      <c r="AJ187" s="303" t="s">
        <v>49</v>
      </c>
      <c r="AK187" s="238"/>
      <c r="AL187" s="238">
        <f>'schedule&amp;Resuits'!J20</f>
        <v>0</v>
      </c>
      <c r="AM187" s="238"/>
      <c r="AN187" s="238" t="s">
        <v>46</v>
      </c>
      <c r="AO187" s="238">
        <f>'schedule&amp;Resuits'!N20</f>
        <v>0</v>
      </c>
      <c r="AP187" s="238"/>
      <c r="AQ187" s="238" t="s">
        <v>50</v>
      </c>
      <c r="AR187" s="240"/>
      <c r="AS187" s="303" t="s">
        <v>49</v>
      </c>
      <c r="AT187" s="238"/>
      <c r="AU187" s="238">
        <f>'schedule&amp;Resuits'!J30</f>
        <v>4</v>
      </c>
      <c r="AV187" s="238"/>
      <c r="AW187" s="238" t="s">
        <v>46</v>
      </c>
      <c r="AX187" s="238">
        <f>'schedule&amp;Resuits'!N30</f>
        <v>3</v>
      </c>
      <c r="AY187" s="238"/>
      <c r="AZ187" s="238" t="s">
        <v>50</v>
      </c>
      <c r="BA187" s="240"/>
      <c r="BB187" s="303" t="s">
        <v>49</v>
      </c>
      <c r="BC187" s="238"/>
      <c r="BD187" s="238">
        <f>'schedule&amp;Resuits'!N24</f>
        <v>3</v>
      </c>
      <c r="BE187" s="238"/>
      <c r="BF187" s="238" t="s">
        <v>46</v>
      </c>
      <c r="BG187" s="238">
        <f>'schedule&amp;Resuits'!J24</f>
        <v>1</v>
      </c>
      <c r="BH187" s="238"/>
      <c r="BI187" s="238" t="s">
        <v>50</v>
      </c>
      <c r="BJ187" s="240"/>
      <c r="BM187" s="317"/>
      <c r="BN187" s="318"/>
      <c r="BO187" s="319"/>
      <c r="BP187" s="317"/>
      <c r="BQ187" s="318"/>
      <c r="BR187" s="320"/>
      <c r="BS187" s="321"/>
      <c r="BT187" s="318"/>
      <c r="BU187" s="320"/>
      <c r="BV187" s="317"/>
      <c r="BW187" s="318"/>
      <c r="BX187" s="318"/>
      <c r="BY187" s="319"/>
      <c r="BZ187" s="329"/>
      <c r="CA187" s="329"/>
      <c r="CB187" s="329"/>
      <c r="CC187" s="329"/>
      <c r="CD187" s="236">
        <f>K187+T187+AL187+AU187+BD187</f>
        <v>10</v>
      </c>
      <c r="CE187" s="236"/>
      <c r="CF187" s="236"/>
      <c r="CG187" s="236"/>
      <c r="CH187" s="236">
        <f>N187+W187+AO187+AX187+BG187</f>
        <v>7</v>
      </c>
      <c r="CI187" s="236"/>
      <c r="CJ187" s="236"/>
      <c r="CK187" s="236"/>
      <c r="CL187" s="236">
        <f t="shared" ref="CL187" si="42">CD187-CH187</f>
        <v>3</v>
      </c>
      <c r="CM187" s="236"/>
      <c r="CN187" s="236"/>
      <c r="CO187" s="236"/>
      <c r="CP187" s="298"/>
      <c r="CQ187" s="298"/>
      <c r="CR187" s="298"/>
      <c r="CS187" s="299"/>
      <c r="DB187" s="126"/>
      <c r="DC187" s="126"/>
      <c r="DD187" s="126"/>
      <c r="DE187" s="126"/>
      <c r="DF187" s="126"/>
      <c r="DG187" s="126"/>
      <c r="DH187" s="126"/>
      <c r="DI187" s="126"/>
      <c r="DJ187" s="228"/>
      <c r="DK187" s="229"/>
      <c r="DL187" s="229"/>
      <c r="DM187" s="229"/>
      <c r="DN187" s="229"/>
      <c r="DO187" s="229"/>
      <c r="DP187" s="229"/>
      <c r="DQ187" s="229"/>
      <c r="DR187" s="229"/>
      <c r="DS187" s="229"/>
      <c r="DT187" s="230"/>
      <c r="DU187" s="126"/>
      <c r="DV187" s="126"/>
      <c r="DW187" s="126"/>
      <c r="DX187" s="126"/>
      <c r="DY187" s="126"/>
      <c r="DZ187" s="126"/>
      <c r="EA187" s="126"/>
      <c r="EB187" s="126"/>
      <c r="EC187" s="126"/>
      <c r="ED187" s="126"/>
      <c r="EE187" s="126"/>
      <c r="EF187" s="126"/>
      <c r="EG187" s="126"/>
      <c r="EH187" s="126"/>
      <c r="EI187" s="126"/>
      <c r="EJ187" s="126"/>
      <c r="EK187" s="63"/>
      <c r="EL187" s="63"/>
    </row>
    <row r="188" spans="2:142" ht="7.5" customHeight="1" x14ac:dyDescent="0.2">
      <c r="B188" s="351"/>
      <c r="C188" s="352"/>
      <c r="D188" s="352"/>
      <c r="E188" s="352"/>
      <c r="F188" s="352"/>
      <c r="G188" s="352"/>
      <c r="H188" s="353"/>
      <c r="I188" s="304"/>
      <c r="J188" s="239"/>
      <c r="K188" s="239"/>
      <c r="L188" s="239"/>
      <c r="M188" s="239"/>
      <c r="N188" s="239"/>
      <c r="O188" s="239"/>
      <c r="P188" s="239"/>
      <c r="Q188" s="241"/>
      <c r="R188" s="304"/>
      <c r="S188" s="239"/>
      <c r="T188" s="239"/>
      <c r="U188" s="239"/>
      <c r="V188" s="239"/>
      <c r="W188" s="239"/>
      <c r="X188" s="239"/>
      <c r="Y188" s="239"/>
      <c r="Z188" s="241"/>
      <c r="AA188" s="360"/>
      <c r="AB188" s="361"/>
      <c r="AC188" s="361"/>
      <c r="AD188" s="361"/>
      <c r="AE188" s="361"/>
      <c r="AF188" s="361"/>
      <c r="AG188" s="361"/>
      <c r="AH188" s="361"/>
      <c r="AI188" s="362"/>
      <c r="AJ188" s="304"/>
      <c r="AK188" s="239"/>
      <c r="AL188" s="239"/>
      <c r="AM188" s="239"/>
      <c r="AN188" s="239"/>
      <c r="AO188" s="239"/>
      <c r="AP188" s="239"/>
      <c r="AQ188" s="239"/>
      <c r="AR188" s="241"/>
      <c r="AS188" s="304"/>
      <c r="AT188" s="239"/>
      <c r="AU188" s="239"/>
      <c r="AV188" s="239"/>
      <c r="AW188" s="239"/>
      <c r="AX188" s="239"/>
      <c r="AY188" s="239"/>
      <c r="AZ188" s="239"/>
      <c r="BA188" s="241"/>
      <c r="BB188" s="304"/>
      <c r="BC188" s="239"/>
      <c r="BD188" s="239"/>
      <c r="BE188" s="239"/>
      <c r="BF188" s="239"/>
      <c r="BG188" s="239"/>
      <c r="BH188" s="239"/>
      <c r="BI188" s="239"/>
      <c r="BJ188" s="241"/>
      <c r="BM188" s="317"/>
      <c r="BN188" s="318"/>
      <c r="BO188" s="319"/>
      <c r="BP188" s="317"/>
      <c r="BQ188" s="318"/>
      <c r="BR188" s="320"/>
      <c r="BS188" s="321"/>
      <c r="BT188" s="318"/>
      <c r="BU188" s="320"/>
      <c r="BV188" s="317"/>
      <c r="BW188" s="318"/>
      <c r="BX188" s="318"/>
      <c r="BY188" s="319"/>
      <c r="BZ188" s="330"/>
      <c r="CA188" s="330"/>
      <c r="CB188" s="330"/>
      <c r="CC188" s="330"/>
      <c r="CD188" s="237"/>
      <c r="CE188" s="237"/>
      <c r="CF188" s="237"/>
      <c r="CG188" s="237"/>
      <c r="CH188" s="237"/>
      <c r="CI188" s="237"/>
      <c r="CJ188" s="237"/>
      <c r="CK188" s="237"/>
      <c r="CL188" s="237"/>
      <c r="CM188" s="237"/>
      <c r="CN188" s="237"/>
      <c r="CO188" s="237"/>
      <c r="CP188" s="300"/>
      <c r="CQ188" s="300"/>
      <c r="CR188" s="300"/>
      <c r="CS188" s="301"/>
      <c r="DB188" s="126"/>
      <c r="DC188" s="126"/>
      <c r="DD188" s="126"/>
      <c r="DE188" s="126"/>
      <c r="DF188" s="126"/>
      <c r="DG188" s="126"/>
      <c r="DH188" s="126"/>
      <c r="DI188" s="126"/>
      <c r="DJ188" s="228"/>
      <c r="DK188" s="229"/>
      <c r="DL188" s="229"/>
      <c r="DM188" s="229"/>
      <c r="DN188" s="229"/>
      <c r="DO188" s="229"/>
      <c r="DP188" s="229"/>
      <c r="DQ188" s="229"/>
      <c r="DR188" s="229"/>
      <c r="DS188" s="229"/>
      <c r="DT188" s="230"/>
      <c r="DU188" s="126"/>
      <c r="DV188" s="126"/>
      <c r="DW188" s="126"/>
      <c r="DX188" s="126"/>
      <c r="DY188" s="126"/>
      <c r="DZ188" s="126"/>
      <c r="EA188" s="126"/>
      <c r="EB188" s="126"/>
      <c r="EC188" s="126"/>
      <c r="ED188" s="126"/>
      <c r="EE188" s="126"/>
      <c r="EF188" s="126"/>
      <c r="EG188" s="126"/>
      <c r="EH188" s="126"/>
      <c r="EI188" s="126"/>
      <c r="EJ188" s="126"/>
      <c r="EK188" s="98"/>
      <c r="EL188" s="98"/>
    </row>
    <row r="189" spans="2:142" ht="7.5" customHeight="1" x14ac:dyDescent="0.2">
      <c r="B189" s="351" t="str">
        <f>BH151</f>
        <v>THA</v>
      </c>
      <c r="C189" s="352"/>
      <c r="D189" s="352"/>
      <c r="E189" s="352"/>
      <c r="F189" s="352"/>
      <c r="G189" s="352"/>
      <c r="H189" s="353"/>
      <c r="I189" s="305" t="str">
        <f>'schedule&amp;Resuits'!I40</f>
        <v>●</v>
      </c>
      <c r="J189" s="306"/>
      <c r="K189" s="306"/>
      <c r="L189" s="306"/>
      <c r="M189" s="306"/>
      <c r="N189" s="306"/>
      <c r="O189" s="306"/>
      <c r="P189" s="306"/>
      <c r="Q189" s="307"/>
      <c r="R189" s="305" t="str">
        <f>'schedule&amp;Resuits'!I25</f>
        <v>●</v>
      </c>
      <c r="S189" s="306"/>
      <c r="T189" s="306"/>
      <c r="U189" s="306"/>
      <c r="V189" s="306"/>
      <c r="W189" s="306"/>
      <c r="X189" s="306"/>
      <c r="Y189" s="306"/>
      <c r="Z189" s="307"/>
      <c r="AA189" s="305" t="str">
        <f>'schedule&amp;Resuits'!O20</f>
        <v>●</v>
      </c>
      <c r="AB189" s="306"/>
      <c r="AC189" s="306"/>
      <c r="AD189" s="306"/>
      <c r="AE189" s="306"/>
      <c r="AF189" s="306"/>
      <c r="AG189" s="306"/>
      <c r="AH189" s="306"/>
      <c r="AI189" s="307"/>
      <c r="AJ189" s="354"/>
      <c r="AK189" s="355"/>
      <c r="AL189" s="355"/>
      <c r="AM189" s="355"/>
      <c r="AN189" s="355"/>
      <c r="AO189" s="355"/>
      <c r="AP189" s="355"/>
      <c r="AQ189" s="355"/>
      <c r="AR189" s="356"/>
      <c r="AS189" s="305" t="str">
        <f>'schedule&amp;Resuits'!O44</f>
        <v>●</v>
      </c>
      <c r="AT189" s="306"/>
      <c r="AU189" s="306"/>
      <c r="AV189" s="306"/>
      <c r="AW189" s="306"/>
      <c r="AX189" s="306"/>
      <c r="AY189" s="306"/>
      <c r="AZ189" s="306"/>
      <c r="BA189" s="307"/>
      <c r="BB189" s="305" t="str">
        <f>'schedule&amp;Resuits'!I31</f>
        <v>●</v>
      </c>
      <c r="BC189" s="306"/>
      <c r="BD189" s="306"/>
      <c r="BE189" s="306"/>
      <c r="BF189" s="306"/>
      <c r="BG189" s="306"/>
      <c r="BH189" s="306"/>
      <c r="BI189" s="306"/>
      <c r="BJ189" s="307"/>
      <c r="BM189" s="317">
        <f t="shared" ref="BM189" si="43">COUNTIF(I189:BJ196,"○")</f>
        <v>0</v>
      </c>
      <c r="BN189" s="318"/>
      <c r="BO189" s="319"/>
      <c r="BP189" s="317">
        <f t="shared" ref="BP189" si="44">COUNTIF(I189:BJ196,"△")</f>
        <v>0</v>
      </c>
      <c r="BQ189" s="318"/>
      <c r="BR189" s="320"/>
      <c r="BS189" s="321">
        <f t="shared" ref="BS189" si="45">COUNTIF(I189:BJ196,"●")</f>
        <v>5</v>
      </c>
      <c r="BT189" s="318"/>
      <c r="BU189" s="320"/>
      <c r="BV189" s="317">
        <f t="shared" ref="BV189" si="46">BM189*3+BP189*1</f>
        <v>0</v>
      </c>
      <c r="BW189" s="318"/>
      <c r="BX189" s="318"/>
      <c r="BY189" s="319"/>
      <c r="BZ189" s="328">
        <f>RANK(BV189,BV165:BY212,0)</f>
        <v>6</v>
      </c>
      <c r="CA189" s="328"/>
      <c r="CB189" s="328"/>
      <c r="CC189" s="328"/>
      <c r="CD189" s="236">
        <f>I192+R192+AA192+AS192+BB192</f>
        <v>8</v>
      </c>
      <c r="CE189" s="236"/>
      <c r="CF189" s="236"/>
      <c r="CG189" s="236"/>
      <c r="CH189" s="236">
        <f>O192+AG192+X192+AY192+BH192</f>
        <v>31</v>
      </c>
      <c r="CI189" s="236"/>
      <c r="CJ189" s="236"/>
      <c r="CK189" s="236"/>
      <c r="CL189" s="236">
        <f t="shared" ref="CL189" si="47">CD189-CH189</f>
        <v>-23</v>
      </c>
      <c r="CM189" s="236"/>
      <c r="CN189" s="236"/>
      <c r="CO189" s="236"/>
      <c r="CP189" s="296">
        <v>6</v>
      </c>
      <c r="CQ189" s="296"/>
      <c r="CR189" s="296"/>
      <c r="CS189" s="297"/>
      <c r="CX189" s="101"/>
      <c r="CY189" s="101"/>
      <c r="CZ189" s="101"/>
      <c r="DA189" s="101"/>
      <c r="DB189" s="126"/>
      <c r="DC189" s="126"/>
      <c r="DD189" s="126"/>
      <c r="DE189" s="126"/>
      <c r="DF189" s="126"/>
      <c r="DG189" s="126"/>
      <c r="DH189" s="126"/>
      <c r="DI189" s="126"/>
      <c r="DJ189" s="231"/>
      <c r="DK189" s="232"/>
      <c r="DL189" s="232"/>
      <c r="DM189" s="232"/>
      <c r="DN189" s="232"/>
      <c r="DO189" s="232"/>
      <c r="DP189" s="232"/>
      <c r="DQ189" s="232"/>
      <c r="DR189" s="232"/>
      <c r="DS189" s="232"/>
      <c r="DT189" s="233"/>
      <c r="DU189" s="126"/>
      <c r="DV189" s="126"/>
      <c r="DW189" s="126"/>
      <c r="DX189" s="126"/>
      <c r="DY189" s="126"/>
      <c r="DZ189" s="126"/>
      <c r="EA189" s="126"/>
      <c r="EB189" s="126"/>
      <c r="EC189" s="126"/>
      <c r="ED189" s="126"/>
      <c r="EE189" s="126"/>
      <c r="EF189" s="126"/>
      <c r="EG189" s="126"/>
      <c r="EH189" s="126"/>
      <c r="EI189" s="126"/>
      <c r="EJ189" s="126"/>
      <c r="EK189" s="99"/>
      <c r="EL189" s="99"/>
    </row>
    <row r="190" spans="2:142" ht="7.5" customHeight="1" x14ac:dyDescent="0.2">
      <c r="B190" s="351"/>
      <c r="C190" s="352"/>
      <c r="D190" s="352"/>
      <c r="E190" s="352"/>
      <c r="F190" s="352"/>
      <c r="G190" s="352"/>
      <c r="H190" s="353"/>
      <c r="I190" s="308"/>
      <c r="J190" s="309"/>
      <c r="K190" s="309"/>
      <c r="L190" s="309"/>
      <c r="M190" s="309"/>
      <c r="N190" s="309"/>
      <c r="O190" s="309"/>
      <c r="P190" s="309"/>
      <c r="Q190" s="310"/>
      <c r="R190" s="308"/>
      <c r="S190" s="309"/>
      <c r="T190" s="309"/>
      <c r="U190" s="309"/>
      <c r="V190" s="309"/>
      <c r="W190" s="309"/>
      <c r="X190" s="309"/>
      <c r="Y190" s="309"/>
      <c r="Z190" s="310"/>
      <c r="AA190" s="308"/>
      <c r="AB190" s="309"/>
      <c r="AC190" s="309"/>
      <c r="AD190" s="309"/>
      <c r="AE190" s="309"/>
      <c r="AF190" s="309"/>
      <c r="AG190" s="309"/>
      <c r="AH190" s="309"/>
      <c r="AI190" s="310"/>
      <c r="AJ190" s="357"/>
      <c r="AK190" s="358"/>
      <c r="AL190" s="358"/>
      <c r="AM190" s="358"/>
      <c r="AN190" s="358"/>
      <c r="AO190" s="358"/>
      <c r="AP190" s="358"/>
      <c r="AQ190" s="358"/>
      <c r="AR190" s="359"/>
      <c r="AS190" s="308"/>
      <c r="AT190" s="309"/>
      <c r="AU190" s="309"/>
      <c r="AV190" s="309"/>
      <c r="AW190" s="309"/>
      <c r="AX190" s="309"/>
      <c r="AY190" s="309"/>
      <c r="AZ190" s="309"/>
      <c r="BA190" s="310"/>
      <c r="BB190" s="308"/>
      <c r="BC190" s="309"/>
      <c r="BD190" s="309"/>
      <c r="BE190" s="309"/>
      <c r="BF190" s="309"/>
      <c r="BG190" s="309"/>
      <c r="BH190" s="309"/>
      <c r="BI190" s="309"/>
      <c r="BJ190" s="310"/>
      <c r="BM190" s="317"/>
      <c r="BN190" s="318"/>
      <c r="BO190" s="319"/>
      <c r="BP190" s="317"/>
      <c r="BQ190" s="318"/>
      <c r="BR190" s="320"/>
      <c r="BS190" s="321"/>
      <c r="BT190" s="318"/>
      <c r="BU190" s="320"/>
      <c r="BV190" s="317"/>
      <c r="BW190" s="318"/>
      <c r="BX190" s="318"/>
      <c r="BY190" s="319"/>
      <c r="BZ190" s="329"/>
      <c r="CA190" s="329"/>
      <c r="CB190" s="329"/>
      <c r="CC190" s="329"/>
      <c r="CD190" s="252"/>
      <c r="CE190" s="253"/>
      <c r="CF190" s="253"/>
      <c r="CG190" s="252"/>
      <c r="CH190" s="252"/>
      <c r="CI190" s="253"/>
      <c r="CJ190" s="253"/>
      <c r="CK190" s="252"/>
      <c r="CL190" s="252"/>
      <c r="CM190" s="253"/>
      <c r="CN190" s="253"/>
      <c r="CO190" s="252"/>
      <c r="CP190" s="298"/>
      <c r="CQ190" s="298"/>
      <c r="CR190" s="298"/>
      <c r="CS190" s="299"/>
      <c r="CX190" s="101"/>
      <c r="CY190" s="101"/>
      <c r="CZ190" s="101"/>
      <c r="DA190" s="101"/>
      <c r="DB190" s="126"/>
      <c r="DC190" s="126"/>
      <c r="DD190" s="210">
        <f>'schedule&amp;Resuits'!K65</f>
        <v>2</v>
      </c>
      <c r="DE190" s="210"/>
      <c r="DF190" s="210"/>
      <c r="DG190" s="205" t="s">
        <v>54</v>
      </c>
      <c r="DH190" s="206">
        <f>'schedule&amp;Resuits'!J65</f>
        <v>0</v>
      </c>
      <c r="DI190" s="206"/>
      <c r="DJ190" s="206"/>
      <c r="DK190" s="208" t="s">
        <v>55</v>
      </c>
      <c r="DL190" s="124"/>
      <c r="DM190" s="124"/>
      <c r="DN190" s="29"/>
      <c r="DO190" s="193"/>
      <c r="DP190" s="127"/>
      <c r="DQ190" s="127"/>
      <c r="DR190" s="127"/>
      <c r="DS190" s="205" t="s">
        <v>54</v>
      </c>
      <c r="DT190" s="206">
        <f>'schedule&amp;Resuits'!N65</f>
        <v>5</v>
      </c>
      <c r="DU190" s="206"/>
      <c r="DV190" s="206"/>
      <c r="DW190" s="208" t="s">
        <v>55</v>
      </c>
      <c r="DX190" s="210">
        <f>'schedule&amp;Resuits'!M65</f>
        <v>10</v>
      </c>
      <c r="DY190" s="210"/>
      <c r="DZ190" s="210"/>
      <c r="EA190" s="126"/>
      <c r="EB190" s="126"/>
      <c r="EC190" s="126"/>
      <c r="ED190" s="126"/>
      <c r="EE190" s="126"/>
      <c r="EF190" s="126"/>
      <c r="EG190" s="126"/>
      <c r="EH190" s="126"/>
      <c r="EI190" s="126"/>
      <c r="EJ190" s="126"/>
      <c r="EK190" s="99"/>
      <c r="EL190" s="99"/>
    </row>
    <row r="191" spans="2:142" ht="7.5" customHeight="1" x14ac:dyDescent="0.2">
      <c r="B191" s="351"/>
      <c r="C191" s="352"/>
      <c r="D191" s="352"/>
      <c r="E191" s="352"/>
      <c r="F191" s="352"/>
      <c r="G191" s="352"/>
      <c r="H191" s="353"/>
      <c r="I191" s="308"/>
      <c r="J191" s="309"/>
      <c r="K191" s="309"/>
      <c r="L191" s="309"/>
      <c r="M191" s="309"/>
      <c r="N191" s="309"/>
      <c r="O191" s="309"/>
      <c r="P191" s="309"/>
      <c r="Q191" s="310"/>
      <c r="R191" s="308"/>
      <c r="S191" s="309"/>
      <c r="T191" s="309"/>
      <c r="U191" s="309"/>
      <c r="V191" s="309"/>
      <c r="W191" s="309"/>
      <c r="X191" s="309"/>
      <c r="Y191" s="309"/>
      <c r="Z191" s="310"/>
      <c r="AA191" s="308"/>
      <c r="AB191" s="309"/>
      <c r="AC191" s="309"/>
      <c r="AD191" s="309"/>
      <c r="AE191" s="309"/>
      <c r="AF191" s="309"/>
      <c r="AG191" s="309"/>
      <c r="AH191" s="309"/>
      <c r="AI191" s="310"/>
      <c r="AJ191" s="357"/>
      <c r="AK191" s="358"/>
      <c r="AL191" s="358"/>
      <c r="AM191" s="358"/>
      <c r="AN191" s="358"/>
      <c r="AO191" s="358"/>
      <c r="AP191" s="358"/>
      <c r="AQ191" s="358"/>
      <c r="AR191" s="359"/>
      <c r="AS191" s="308"/>
      <c r="AT191" s="309"/>
      <c r="AU191" s="309"/>
      <c r="AV191" s="309"/>
      <c r="AW191" s="309"/>
      <c r="AX191" s="309"/>
      <c r="AY191" s="309"/>
      <c r="AZ191" s="309"/>
      <c r="BA191" s="310"/>
      <c r="BB191" s="308"/>
      <c r="BC191" s="309"/>
      <c r="BD191" s="309"/>
      <c r="BE191" s="309"/>
      <c r="BF191" s="309"/>
      <c r="BG191" s="309"/>
      <c r="BH191" s="309"/>
      <c r="BI191" s="309"/>
      <c r="BJ191" s="310"/>
      <c r="BM191" s="317"/>
      <c r="BN191" s="318"/>
      <c r="BO191" s="319"/>
      <c r="BP191" s="317"/>
      <c r="BQ191" s="318"/>
      <c r="BR191" s="320"/>
      <c r="BS191" s="321"/>
      <c r="BT191" s="318"/>
      <c r="BU191" s="320"/>
      <c r="BV191" s="317"/>
      <c r="BW191" s="318"/>
      <c r="BX191" s="318"/>
      <c r="BY191" s="319"/>
      <c r="BZ191" s="329"/>
      <c r="CA191" s="329"/>
      <c r="CB191" s="329"/>
      <c r="CC191" s="329"/>
      <c r="CD191" s="252"/>
      <c r="CE191" s="253"/>
      <c r="CF191" s="253"/>
      <c r="CG191" s="252"/>
      <c r="CH191" s="252"/>
      <c r="CI191" s="253"/>
      <c r="CJ191" s="253"/>
      <c r="CK191" s="252"/>
      <c r="CL191" s="252"/>
      <c r="CM191" s="253"/>
      <c r="CN191" s="253"/>
      <c r="CO191" s="252"/>
      <c r="CP191" s="298"/>
      <c r="CQ191" s="298"/>
      <c r="CR191" s="298"/>
      <c r="CS191" s="299"/>
      <c r="CX191" s="101"/>
      <c r="CY191" s="101"/>
      <c r="CZ191" s="101"/>
      <c r="DA191" s="101"/>
      <c r="DB191" s="126"/>
      <c r="DC191" s="126"/>
      <c r="DD191" s="210"/>
      <c r="DE191" s="210"/>
      <c r="DF191" s="210"/>
      <c r="DG191" s="205"/>
      <c r="DH191" s="206"/>
      <c r="DI191" s="206"/>
      <c r="DJ191" s="206"/>
      <c r="DK191" s="209"/>
      <c r="DL191" s="124"/>
      <c r="DM191" s="124"/>
      <c r="DN191" s="29"/>
      <c r="DO191" s="193"/>
      <c r="DP191" s="127"/>
      <c r="DQ191" s="127"/>
      <c r="DR191" s="127"/>
      <c r="DS191" s="206"/>
      <c r="DT191" s="206"/>
      <c r="DU191" s="206"/>
      <c r="DV191" s="206"/>
      <c r="DW191" s="208"/>
      <c r="DX191" s="210"/>
      <c r="DY191" s="210"/>
      <c r="DZ191" s="210"/>
      <c r="EA191" s="126"/>
      <c r="EB191" s="126"/>
      <c r="EC191" s="126"/>
      <c r="ED191" s="126"/>
      <c r="EE191" s="126"/>
      <c r="EF191" s="126"/>
      <c r="EG191" s="126"/>
      <c r="EH191" s="126"/>
      <c r="EI191" s="126"/>
      <c r="EJ191" s="63"/>
      <c r="EK191" s="99"/>
      <c r="EL191" s="99"/>
    </row>
    <row r="192" spans="2:142" ht="7.5" customHeight="1" x14ac:dyDescent="0.2">
      <c r="B192" s="351"/>
      <c r="C192" s="352"/>
      <c r="D192" s="352"/>
      <c r="E192" s="352"/>
      <c r="F192" s="352"/>
      <c r="G192" s="352"/>
      <c r="H192" s="353"/>
      <c r="I192" s="315">
        <f>AP168</f>
        <v>0</v>
      </c>
      <c r="J192" s="316"/>
      <c r="K192" s="316"/>
      <c r="L192" s="238" t="s">
        <v>46</v>
      </c>
      <c r="M192" s="238"/>
      <c r="N192" s="238"/>
      <c r="O192" s="254">
        <f>AJ168</f>
        <v>4</v>
      </c>
      <c r="P192" s="254"/>
      <c r="Q192" s="255"/>
      <c r="R192" s="315">
        <f>'schedule&amp;Resuits'!K25</f>
        <v>3</v>
      </c>
      <c r="S192" s="316"/>
      <c r="T192" s="316"/>
      <c r="U192" s="238" t="s">
        <v>46</v>
      </c>
      <c r="V192" s="238"/>
      <c r="W192" s="238"/>
      <c r="X192" s="254">
        <f>'schedule&amp;Resuits'!M25</f>
        <v>10</v>
      </c>
      <c r="Y192" s="254"/>
      <c r="Z192" s="255"/>
      <c r="AA192" s="315">
        <f>AP184</f>
        <v>0</v>
      </c>
      <c r="AB192" s="316"/>
      <c r="AC192" s="316"/>
      <c r="AD192" s="238" t="s">
        <v>46</v>
      </c>
      <c r="AE192" s="238"/>
      <c r="AF192" s="238"/>
      <c r="AG192" s="254">
        <f>AJ184</f>
        <v>4</v>
      </c>
      <c r="AH192" s="254"/>
      <c r="AI192" s="255"/>
      <c r="AJ192" s="357"/>
      <c r="AK192" s="358"/>
      <c r="AL192" s="358"/>
      <c r="AM192" s="358"/>
      <c r="AN192" s="358"/>
      <c r="AO192" s="358"/>
      <c r="AP192" s="358"/>
      <c r="AQ192" s="358"/>
      <c r="AR192" s="359"/>
      <c r="AS192" s="315">
        <f>'schedule&amp;Resuits'!M44</f>
        <v>3</v>
      </c>
      <c r="AT192" s="316"/>
      <c r="AU192" s="316"/>
      <c r="AV192" s="238" t="s">
        <v>46</v>
      </c>
      <c r="AW192" s="238"/>
      <c r="AX192" s="238"/>
      <c r="AY192" s="254">
        <f>'schedule&amp;Resuits'!K44</f>
        <v>8</v>
      </c>
      <c r="AZ192" s="254"/>
      <c r="BA192" s="255"/>
      <c r="BB192" s="315">
        <f>'schedule&amp;Resuits'!K31</f>
        <v>2</v>
      </c>
      <c r="BC192" s="316"/>
      <c r="BD192" s="316"/>
      <c r="BE192" s="238" t="s">
        <v>46</v>
      </c>
      <c r="BF192" s="238"/>
      <c r="BG192" s="238"/>
      <c r="BH192" s="254">
        <f>'schedule&amp;Resuits'!M31</f>
        <v>5</v>
      </c>
      <c r="BI192" s="254"/>
      <c r="BJ192" s="255"/>
      <c r="BM192" s="317"/>
      <c r="BN192" s="318"/>
      <c r="BO192" s="319"/>
      <c r="BP192" s="317"/>
      <c r="BQ192" s="318"/>
      <c r="BR192" s="320"/>
      <c r="BS192" s="321"/>
      <c r="BT192" s="318"/>
      <c r="BU192" s="320"/>
      <c r="BV192" s="317"/>
      <c r="BW192" s="318"/>
      <c r="BX192" s="318"/>
      <c r="BY192" s="319"/>
      <c r="BZ192" s="329"/>
      <c r="CA192" s="329"/>
      <c r="CB192" s="329"/>
      <c r="CC192" s="329"/>
      <c r="CD192" s="252"/>
      <c r="CE192" s="253"/>
      <c r="CF192" s="253"/>
      <c r="CG192" s="252"/>
      <c r="CH192" s="252"/>
      <c r="CI192" s="253"/>
      <c r="CJ192" s="253"/>
      <c r="CK192" s="252"/>
      <c r="CL192" s="252"/>
      <c r="CM192" s="253"/>
      <c r="CN192" s="253"/>
      <c r="CO192" s="252"/>
      <c r="CP192" s="298"/>
      <c r="CQ192" s="298"/>
      <c r="CR192" s="298"/>
      <c r="CS192" s="299"/>
      <c r="DB192" s="126"/>
      <c r="DC192" s="126"/>
      <c r="DD192" s="210"/>
      <c r="DE192" s="210"/>
      <c r="DF192" s="210"/>
      <c r="DG192" s="205"/>
      <c r="DH192" s="206"/>
      <c r="DI192" s="206"/>
      <c r="DJ192" s="206"/>
      <c r="DK192" s="209"/>
      <c r="DL192" s="124"/>
      <c r="DM192" s="124"/>
      <c r="DN192" s="29"/>
      <c r="DO192" s="193"/>
      <c r="DP192" s="127"/>
      <c r="DQ192" s="127"/>
      <c r="DR192" s="127"/>
      <c r="DS192" s="206"/>
      <c r="DT192" s="206"/>
      <c r="DU192" s="206"/>
      <c r="DV192" s="206"/>
      <c r="DW192" s="208"/>
      <c r="DX192" s="210"/>
      <c r="DY192" s="210"/>
      <c r="DZ192" s="210"/>
      <c r="EA192" s="126"/>
      <c r="EB192" s="126"/>
      <c r="EC192" s="126"/>
      <c r="ED192" s="126"/>
      <c r="EE192" s="126"/>
      <c r="EF192" s="126"/>
      <c r="EG192" s="126"/>
      <c r="EH192" s="126"/>
      <c r="EI192" s="126"/>
      <c r="EJ192" s="98"/>
      <c r="EK192" s="99"/>
      <c r="EL192" s="99"/>
    </row>
    <row r="193" spans="2:142" ht="7.5" customHeight="1" x14ac:dyDescent="0.2">
      <c r="B193" s="351"/>
      <c r="C193" s="352"/>
      <c r="D193" s="352"/>
      <c r="E193" s="352"/>
      <c r="F193" s="352"/>
      <c r="G193" s="352"/>
      <c r="H193" s="353"/>
      <c r="I193" s="315"/>
      <c r="J193" s="316"/>
      <c r="K193" s="316"/>
      <c r="L193" s="238"/>
      <c r="M193" s="238"/>
      <c r="N193" s="238"/>
      <c r="O193" s="254"/>
      <c r="P193" s="254"/>
      <c r="Q193" s="255"/>
      <c r="R193" s="315"/>
      <c r="S193" s="316"/>
      <c r="T193" s="316"/>
      <c r="U193" s="238"/>
      <c r="V193" s="238"/>
      <c r="W193" s="238"/>
      <c r="X193" s="254"/>
      <c r="Y193" s="254"/>
      <c r="Z193" s="255"/>
      <c r="AA193" s="315"/>
      <c r="AB193" s="316"/>
      <c r="AC193" s="316"/>
      <c r="AD193" s="238"/>
      <c r="AE193" s="238"/>
      <c r="AF193" s="238"/>
      <c r="AG193" s="254"/>
      <c r="AH193" s="254"/>
      <c r="AI193" s="255"/>
      <c r="AJ193" s="357"/>
      <c r="AK193" s="358"/>
      <c r="AL193" s="358"/>
      <c r="AM193" s="358"/>
      <c r="AN193" s="358"/>
      <c r="AO193" s="358"/>
      <c r="AP193" s="358"/>
      <c r="AQ193" s="358"/>
      <c r="AR193" s="359"/>
      <c r="AS193" s="315"/>
      <c r="AT193" s="316"/>
      <c r="AU193" s="316"/>
      <c r="AV193" s="238"/>
      <c r="AW193" s="238"/>
      <c r="AX193" s="238"/>
      <c r="AY193" s="254"/>
      <c r="AZ193" s="254"/>
      <c r="BA193" s="255"/>
      <c r="BB193" s="315"/>
      <c r="BC193" s="316"/>
      <c r="BD193" s="316"/>
      <c r="BE193" s="238"/>
      <c r="BF193" s="238"/>
      <c r="BG193" s="238"/>
      <c r="BH193" s="254"/>
      <c r="BI193" s="254"/>
      <c r="BJ193" s="255"/>
      <c r="BM193" s="317"/>
      <c r="BN193" s="318"/>
      <c r="BO193" s="319"/>
      <c r="BP193" s="317"/>
      <c r="BQ193" s="318"/>
      <c r="BR193" s="320"/>
      <c r="BS193" s="321"/>
      <c r="BT193" s="318"/>
      <c r="BU193" s="320"/>
      <c r="BV193" s="317"/>
      <c r="BW193" s="318"/>
      <c r="BX193" s="318"/>
      <c r="BY193" s="319"/>
      <c r="BZ193" s="329"/>
      <c r="CA193" s="329"/>
      <c r="CB193" s="329"/>
      <c r="CC193" s="329"/>
      <c r="CD193" s="252"/>
      <c r="CE193" s="253"/>
      <c r="CF193" s="253"/>
      <c r="CG193" s="252"/>
      <c r="CH193" s="252"/>
      <c r="CI193" s="253"/>
      <c r="CJ193" s="253"/>
      <c r="CK193" s="252"/>
      <c r="CL193" s="252"/>
      <c r="CM193" s="253"/>
      <c r="CN193" s="253"/>
      <c r="CO193" s="252"/>
      <c r="CP193" s="298"/>
      <c r="CQ193" s="298"/>
      <c r="CR193" s="298"/>
      <c r="CS193" s="299"/>
      <c r="DB193" s="126"/>
      <c r="DC193" s="126"/>
      <c r="DD193" s="210"/>
      <c r="DE193" s="210"/>
      <c r="DF193" s="210"/>
      <c r="DG193" s="205"/>
      <c r="DH193" s="206"/>
      <c r="DI193" s="206"/>
      <c r="DJ193" s="206"/>
      <c r="DK193" s="207"/>
      <c r="DL193" s="128"/>
      <c r="DM193" s="128"/>
      <c r="DN193" s="32"/>
      <c r="DO193" s="193"/>
      <c r="DP193" s="128"/>
      <c r="DQ193" s="128"/>
      <c r="DR193" s="124"/>
      <c r="DS193" s="207"/>
      <c r="DT193" s="206"/>
      <c r="DU193" s="206"/>
      <c r="DV193" s="206"/>
      <c r="DW193" s="208"/>
      <c r="DX193" s="210"/>
      <c r="DY193" s="210"/>
      <c r="DZ193" s="210"/>
      <c r="EA193" s="126"/>
      <c r="EB193" s="126"/>
      <c r="EC193" s="126"/>
      <c r="ED193" s="126"/>
      <c r="EE193" s="126"/>
      <c r="EF193" s="126"/>
      <c r="EG193" s="126"/>
      <c r="EH193" s="126"/>
      <c r="EI193" s="126"/>
      <c r="EJ193" s="98"/>
      <c r="EK193" s="98"/>
      <c r="EL193" s="99"/>
    </row>
    <row r="194" spans="2:142" ht="7.5" customHeight="1" x14ac:dyDescent="0.2">
      <c r="B194" s="351"/>
      <c r="C194" s="352"/>
      <c r="D194" s="352"/>
      <c r="E194" s="352"/>
      <c r="F194" s="352"/>
      <c r="G194" s="352"/>
      <c r="H194" s="353"/>
      <c r="I194" s="315"/>
      <c r="J194" s="316"/>
      <c r="K194" s="316"/>
      <c r="L194" s="238"/>
      <c r="M194" s="238"/>
      <c r="N194" s="238"/>
      <c r="O194" s="254"/>
      <c r="P194" s="254"/>
      <c r="Q194" s="255"/>
      <c r="R194" s="315"/>
      <c r="S194" s="316"/>
      <c r="T194" s="316"/>
      <c r="U194" s="238"/>
      <c r="V194" s="238"/>
      <c r="W194" s="238"/>
      <c r="X194" s="254"/>
      <c r="Y194" s="254"/>
      <c r="Z194" s="255"/>
      <c r="AA194" s="315"/>
      <c r="AB194" s="316"/>
      <c r="AC194" s="316"/>
      <c r="AD194" s="238"/>
      <c r="AE194" s="238"/>
      <c r="AF194" s="238"/>
      <c r="AG194" s="254"/>
      <c r="AH194" s="254"/>
      <c r="AI194" s="255"/>
      <c r="AJ194" s="357"/>
      <c r="AK194" s="358"/>
      <c r="AL194" s="358"/>
      <c r="AM194" s="358"/>
      <c r="AN194" s="358"/>
      <c r="AO194" s="358"/>
      <c r="AP194" s="358"/>
      <c r="AQ194" s="358"/>
      <c r="AR194" s="359"/>
      <c r="AS194" s="315"/>
      <c r="AT194" s="316"/>
      <c r="AU194" s="316"/>
      <c r="AV194" s="238"/>
      <c r="AW194" s="238"/>
      <c r="AX194" s="238"/>
      <c r="AY194" s="254"/>
      <c r="AZ194" s="254"/>
      <c r="BA194" s="255"/>
      <c r="BB194" s="315"/>
      <c r="BC194" s="316"/>
      <c r="BD194" s="316"/>
      <c r="BE194" s="238"/>
      <c r="BF194" s="238"/>
      <c r="BG194" s="238"/>
      <c r="BH194" s="254"/>
      <c r="BI194" s="254"/>
      <c r="BJ194" s="255"/>
      <c r="BM194" s="317"/>
      <c r="BN194" s="318"/>
      <c r="BO194" s="319"/>
      <c r="BP194" s="317"/>
      <c r="BQ194" s="318"/>
      <c r="BR194" s="320"/>
      <c r="BS194" s="321"/>
      <c r="BT194" s="318"/>
      <c r="BU194" s="320"/>
      <c r="BV194" s="317"/>
      <c r="BW194" s="318"/>
      <c r="BX194" s="318"/>
      <c r="BY194" s="319"/>
      <c r="BZ194" s="329"/>
      <c r="CA194" s="329"/>
      <c r="CB194" s="329"/>
      <c r="CC194" s="329"/>
      <c r="CD194" s="252"/>
      <c r="CE194" s="253"/>
      <c r="CF194" s="253"/>
      <c r="CG194" s="252"/>
      <c r="CH194" s="252"/>
      <c r="CI194" s="253"/>
      <c r="CJ194" s="253"/>
      <c r="CK194" s="252"/>
      <c r="CL194" s="252"/>
      <c r="CM194" s="253"/>
      <c r="CN194" s="253"/>
      <c r="CO194" s="252"/>
      <c r="CP194" s="298"/>
      <c r="CQ194" s="298"/>
      <c r="CR194" s="298"/>
      <c r="CS194" s="299"/>
      <c r="DB194" s="126"/>
      <c r="DC194" s="126"/>
      <c r="DD194" s="125"/>
      <c r="DE194" s="126"/>
      <c r="DF194" s="126"/>
      <c r="DG194" s="126"/>
      <c r="DH194" s="126"/>
      <c r="DI194" s="151"/>
      <c r="DJ194" s="152"/>
      <c r="DK194" s="153"/>
      <c r="DL194" s="126"/>
      <c r="DM194" s="154"/>
      <c r="DN194" s="154"/>
      <c r="DO194" s="194"/>
      <c r="DP194" s="202"/>
      <c r="DQ194" s="202"/>
      <c r="DR194" s="202"/>
      <c r="DS194" s="202"/>
      <c r="DT194" s="202"/>
      <c r="DU194" s="183"/>
      <c r="DV194" s="126"/>
      <c r="DW194" s="126"/>
      <c r="DX194" s="30"/>
      <c r="DY194" s="126"/>
      <c r="DZ194" s="126"/>
      <c r="EA194" s="126"/>
      <c r="EB194" s="126"/>
      <c r="EC194" s="126"/>
      <c r="ED194" s="126"/>
      <c r="EE194" s="126"/>
      <c r="EF194" s="126"/>
      <c r="EG194" s="126"/>
      <c r="EH194" s="126"/>
      <c r="EI194" s="126"/>
      <c r="EJ194" s="98"/>
      <c r="EK194" s="98"/>
      <c r="EL194" s="99"/>
    </row>
    <row r="195" spans="2:142" ht="7.5" customHeight="1" x14ac:dyDescent="0.2">
      <c r="B195" s="351"/>
      <c r="C195" s="352"/>
      <c r="D195" s="352"/>
      <c r="E195" s="352"/>
      <c r="F195" s="352"/>
      <c r="G195" s="352"/>
      <c r="H195" s="353"/>
      <c r="I195" s="303" t="s">
        <v>49</v>
      </c>
      <c r="J195" s="238"/>
      <c r="K195" s="238">
        <f>AO171</f>
        <v>0</v>
      </c>
      <c r="L195" s="238"/>
      <c r="M195" s="238" t="s">
        <v>46</v>
      </c>
      <c r="N195" s="238">
        <f>AL171</f>
        <v>1</v>
      </c>
      <c r="O195" s="238"/>
      <c r="P195" s="238" t="s">
        <v>50</v>
      </c>
      <c r="Q195" s="240"/>
      <c r="R195" s="303" t="s">
        <v>49</v>
      </c>
      <c r="S195" s="238"/>
      <c r="T195" s="238">
        <f>'schedule&amp;Resuits'!J25</f>
        <v>0</v>
      </c>
      <c r="U195" s="238"/>
      <c r="V195" s="238" t="s">
        <v>46</v>
      </c>
      <c r="W195" s="238">
        <f>'schedule&amp;Resuits'!N25</f>
        <v>8</v>
      </c>
      <c r="X195" s="238"/>
      <c r="Y195" s="238" t="s">
        <v>50</v>
      </c>
      <c r="Z195" s="240"/>
      <c r="AA195" s="303" t="s">
        <v>49</v>
      </c>
      <c r="AB195" s="238"/>
      <c r="AC195" s="238">
        <f>AO187</f>
        <v>0</v>
      </c>
      <c r="AD195" s="238"/>
      <c r="AE195" s="238" t="s">
        <v>46</v>
      </c>
      <c r="AF195" s="238">
        <f>AL187</f>
        <v>0</v>
      </c>
      <c r="AG195" s="238"/>
      <c r="AH195" s="238" t="s">
        <v>50</v>
      </c>
      <c r="AI195" s="240"/>
      <c r="AJ195" s="357"/>
      <c r="AK195" s="358"/>
      <c r="AL195" s="358"/>
      <c r="AM195" s="358"/>
      <c r="AN195" s="358"/>
      <c r="AO195" s="358"/>
      <c r="AP195" s="358"/>
      <c r="AQ195" s="358"/>
      <c r="AR195" s="359"/>
      <c r="AS195" s="303" t="s">
        <v>71</v>
      </c>
      <c r="AT195" s="238"/>
      <c r="AU195" s="238">
        <f>'schedule&amp;Resuits'!N44</f>
        <v>0</v>
      </c>
      <c r="AV195" s="238"/>
      <c r="AW195" s="238" t="s">
        <v>46</v>
      </c>
      <c r="AX195" s="238">
        <f>'schedule&amp;Resuits'!J44</f>
        <v>7</v>
      </c>
      <c r="AY195" s="238"/>
      <c r="AZ195" s="238" t="s">
        <v>50</v>
      </c>
      <c r="BA195" s="240"/>
      <c r="BB195" s="303" t="s">
        <v>71</v>
      </c>
      <c r="BC195" s="238"/>
      <c r="BD195" s="238">
        <f>'schedule&amp;Resuits'!J31</f>
        <v>1</v>
      </c>
      <c r="BE195" s="238"/>
      <c r="BF195" s="238" t="s">
        <v>46</v>
      </c>
      <c r="BG195" s="238">
        <f>'schedule&amp;Resuits'!N31</f>
        <v>2</v>
      </c>
      <c r="BH195" s="238"/>
      <c r="BI195" s="238" t="s">
        <v>50</v>
      </c>
      <c r="BJ195" s="240"/>
      <c r="BM195" s="317"/>
      <c r="BN195" s="318"/>
      <c r="BO195" s="319"/>
      <c r="BP195" s="317"/>
      <c r="BQ195" s="318"/>
      <c r="BR195" s="320"/>
      <c r="BS195" s="321"/>
      <c r="BT195" s="318"/>
      <c r="BU195" s="320"/>
      <c r="BV195" s="317"/>
      <c r="BW195" s="318"/>
      <c r="BX195" s="318"/>
      <c r="BY195" s="319"/>
      <c r="BZ195" s="329"/>
      <c r="CA195" s="329"/>
      <c r="CB195" s="329"/>
      <c r="CC195" s="329"/>
      <c r="CD195" s="236">
        <f>K195+T195+AC195+AU195+BD195</f>
        <v>1</v>
      </c>
      <c r="CE195" s="236"/>
      <c r="CF195" s="236"/>
      <c r="CG195" s="236"/>
      <c r="CH195" s="236">
        <f>N195+W195+AF195+AX195+BG195</f>
        <v>18</v>
      </c>
      <c r="CI195" s="236"/>
      <c r="CJ195" s="236"/>
      <c r="CK195" s="236"/>
      <c r="CL195" s="236">
        <f t="shared" ref="CL195" si="48">CD195-CH195</f>
        <v>-17</v>
      </c>
      <c r="CM195" s="236"/>
      <c r="CN195" s="236"/>
      <c r="CO195" s="236"/>
      <c r="CP195" s="298"/>
      <c r="CQ195" s="298"/>
      <c r="CR195" s="298"/>
      <c r="CS195" s="299"/>
      <c r="CX195" s="101"/>
      <c r="CY195" s="101"/>
      <c r="CZ195" s="101"/>
      <c r="DA195" s="101"/>
      <c r="DB195" s="126"/>
      <c r="DC195" s="126"/>
      <c r="DD195" s="34"/>
      <c r="DE195" s="126"/>
      <c r="DF195" s="126"/>
      <c r="DG195" s="126"/>
      <c r="DH195" s="35"/>
      <c r="DI195" s="155"/>
      <c r="DJ195" s="36"/>
      <c r="DK195" s="123"/>
      <c r="DL195" s="123"/>
      <c r="DM195" s="123"/>
      <c r="DN195" s="211"/>
      <c r="DO195" s="211"/>
      <c r="DP195" s="211"/>
      <c r="DQ195" s="123"/>
      <c r="DR195" s="126"/>
      <c r="DS195" s="126"/>
      <c r="DT195" s="37"/>
      <c r="DU195" s="203"/>
      <c r="DV195" s="35"/>
      <c r="DW195" s="126"/>
      <c r="DX195" s="125"/>
      <c r="DY195" s="126"/>
      <c r="DZ195" s="126"/>
      <c r="EA195" s="126"/>
      <c r="EB195" s="126"/>
      <c r="EC195" s="126"/>
      <c r="ED195" s="126"/>
      <c r="EE195" s="126"/>
      <c r="EF195" s="126"/>
      <c r="EG195" s="126"/>
      <c r="EH195" s="126"/>
      <c r="EI195" s="126"/>
      <c r="EJ195" s="98"/>
      <c r="EK195" s="98"/>
      <c r="EL195" s="99"/>
    </row>
    <row r="196" spans="2:142" ht="7.5" customHeight="1" x14ac:dyDescent="0.2">
      <c r="B196" s="351"/>
      <c r="C196" s="352"/>
      <c r="D196" s="352"/>
      <c r="E196" s="352"/>
      <c r="F196" s="352"/>
      <c r="G196" s="352"/>
      <c r="H196" s="353"/>
      <c r="I196" s="304"/>
      <c r="J196" s="239"/>
      <c r="K196" s="239"/>
      <c r="L196" s="239"/>
      <c r="M196" s="239"/>
      <c r="N196" s="239"/>
      <c r="O196" s="239"/>
      <c r="P196" s="239"/>
      <c r="Q196" s="241"/>
      <c r="R196" s="304"/>
      <c r="S196" s="239"/>
      <c r="T196" s="239"/>
      <c r="U196" s="239"/>
      <c r="V196" s="239"/>
      <c r="W196" s="239"/>
      <c r="X196" s="239"/>
      <c r="Y196" s="239"/>
      <c r="Z196" s="241"/>
      <c r="AA196" s="304"/>
      <c r="AB196" s="239"/>
      <c r="AC196" s="239"/>
      <c r="AD196" s="239"/>
      <c r="AE196" s="239"/>
      <c r="AF196" s="239"/>
      <c r="AG196" s="239"/>
      <c r="AH196" s="239"/>
      <c r="AI196" s="241"/>
      <c r="AJ196" s="360"/>
      <c r="AK196" s="361"/>
      <c r="AL196" s="361"/>
      <c r="AM196" s="361"/>
      <c r="AN196" s="361"/>
      <c r="AO196" s="361"/>
      <c r="AP196" s="361"/>
      <c r="AQ196" s="361"/>
      <c r="AR196" s="362"/>
      <c r="AS196" s="304"/>
      <c r="AT196" s="239"/>
      <c r="AU196" s="239"/>
      <c r="AV196" s="239"/>
      <c r="AW196" s="239"/>
      <c r="AX196" s="239"/>
      <c r="AY196" s="239"/>
      <c r="AZ196" s="239"/>
      <c r="BA196" s="241"/>
      <c r="BB196" s="304"/>
      <c r="BC196" s="239"/>
      <c r="BD196" s="239"/>
      <c r="BE196" s="239"/>
      <c r="BF196" s="239"/>
      <c r="BG196" s="239"/>
      <c r="BH196" s="239"/>
      <c r="BI196" s="239"/>
      <c r="BJ196" s="241"/>
      <c r="BM196" s="317"/>
      <c r="BN196" s="318"/>
      <c r="BO196" s="319"/>
      <c r="BP196" s="317"/>
      <c r="BQ196" s="318"/>
      <c r="BR196" s="320"/>
      <c r="BS196" s="321"/>
      <c r="BT196" s="318"/>
      <c r="BU196" s="320"/>
      <c r="BV196" s="317"/>
      <c r="BW196" s="318"/>
      <c r="BX196" s="318"/>
      <c r="BY196" s="319"/>
      <c r="BZ196" s="330"/>
      <c r="CA196" s="330"/>
      <c r="CB196" s="330"/>
      <c r="CC196" s="330"/>
      <c r="CD196" s="237"/>
      <c r="CE196" s="237"/>
      <c r="CF196" s="237"/>
      <c r="CG196" s="237"/>
      <c r="CH196" s="237"/>
      <c r="CI196" s="237"/>
      <c r="CJ196" s="237"/>
      <c r="CK196" s="237"/>
      <c r="CL196" s="237"/>
      <c r="CM196" s="237"/>
      <c r="CN196" s="237"/>
      <c r="CO196" s="237"/>
      <c r="CP196" s="300"/>
      <c r="CQ196" s="300"/>
      <c r="CR196" s="300"/>
      <c r="CS196" s="301"/>
      <c r="CX196" s="101"/>
      <c r="CY196" s="101"/>
      <c r="CZ196" s="101"/>
      <c r="DA196" s="101"/>
      <c r="DB196" s="126"/>
      <c r="DC196" s="126"/>
      <c r="DD196" s="34"/>
      <c r="DE196" s="126"/>
      <c r="DF196" s="126"/>
      <c r="DG196" s="126"/>
      <c r="DH196" s="35"/>
      <c r="DI196" s="155"/>
      <c r="DJ196" s="38"/>
      <c r="DK196" s="34"/>
      <c r="DL196" s="34"/>
      <c r="DM196" s="34"/>
      <c r="DN196" s="34"/>
      <c r="DO196" s="34"/>
      <c r="DP196" s="34"/>
      <c r="DQ196" s="34"/>
      <c r="DR196" s="126"/>
      <c r="DS196" s="126"/>
      <c r="DT196" s="39"/>
      <c r="DU196" s="203"/>
      <c r="DV196" s="35"/>
      <c r="DW196" s="126"/>
      <c r="DX196" s="125"/>
      <c r="DY196" s="126"/>
      <c r="DZ196" s="126"/>
      <c r="EA196" s="126"/>
      <c r="EB196" s="126"/>
      <c r="EC196" s="126"/>
      <c r="ED196" s="126"/>
      <c r="EE196" s="126"/>
      <c r="EF196" s="126"/>
      <c r="EG196" s="126"/>
      <c r="EH196" s="126"/>
      <c r="EI196" s="126"/>
      <c r="EJ196" s="98"/>
      <c r="EK196" s="99"/>
      <c r="EL196" s="100"/>
    </row>
    <row r="197" spans="2:142" ht="7.5" customHeight="1" x14ac:dyDescent="0.2">
      <c r="B197" s="351" t="str">
        <f>BQ151</f>
        <v>IRI</v>
      </c>
      <c r="C197" s="352"/>
      <c r="D197" s="352"/>
      <c r="E197" s="352"/>
      <c r="F197" s="352"/>
      <c r="G197" s="352"/>
      <c r="H197" s="353"/>
      <c r="I197" s="305" t="str">
        <f>'schedule&amp;Resuits'!I21</f>
        <v>●</v>
      </c>
      <c r="J197" s="306"/>
      <c r="K197" s="306"/>
      <c r="L197" s="306"/>
      <c r="M197" s="306"/>
      <c r="N197" s="306"/>
      <c r="O197" s="306"/>
      <c r="P197" s="306"/>
      <c r="Q197" s="307"/>
      <c r="R197" s="305" t="str">
        <f>'schedule&amp;Resuits'!O15</f>
        <v>●</v>
      </c>
      <c r="S197" s="306"/>
      <c r="T197" s="306"/>
      <c r="U197" s="306"/>
      <c r="V197" s="306"/>
      <c r="W197" s="306"/>
      <c r="X197" s="306"/>
      <c r="Y197" s="306"/>
      <c r="Z197" s="307"/>
      <c r="AA197" s="305" t="str">
        <f>'schedule&amp;Resuits'!O30</f>
        <v>△</v>
      </c>
      <c r="AB197" s="306"/>
      <c r="AC197" s="306"/>
      <c r="AD197" s="306"/>
      <c r="AE197" s="306"/>
      <c r="AF197" s="306"/>
      <c r="AG197" s="306"/>
      <c r="AH197" s="306"/>
      <c r="AI197" s="307"/>
      <c r="AJ197" s="305" t="str">
        <f>'schedule&amp;Resuits'!I44</f>
        <v>○</v>
      </c>
      <c r="AK197" s="306"/>
      <c r="AL197" s="306"/>
      <c r="AM197" s="306"/>
      <c r="AN197" s="306"/>
      <c r="AO197" s="306"/>
      <c r="AP197" s="306"/>
      <c r="AQ197" s="306"/>
      <c r="AR197" s="307"/>
      <c r="AS197" s="354"/>
      <c r="AT197" s="355"/>
      <c r="AU197" s="355"/>
      <c r="AV197" s="355"/>
      <c r="AW197" s="355"/>
      <c r="AX197" s="355"/>
      <c r="AY197" s="355"/>
      <c r="AZ197" s="355"/>
      <c r="BA197" s="356"/>
      <c r="BB197" s="305" t="str">
        <f>'schedule&amp;Resuits'!O35</f>
        <v>●</v>
      </c>
      <c r="BC197" s="306"/>
      <c r="BD197" s="306"/>
      <c r="BE197" s="306"/>
      <c r="BF197" s="306"/>
      <c r="BG197" s="306"/>
      <c r="BH197" s="306"/>
      <c r="BI197" s="306"/>
      <c r="BJ197" s="307"/>
      <c r="BM197" s="317">
        <f>COUNTIF(I197:BJ204,"○")</f>
        <v>1</v>
      </c>
      <c r="BN197" s="318"/>
      <c r="BO197" s="319"/>
      <c r="BP197" s="317">
        <f t="shared" ref="BP197" si="49">COUNTIF(I197:BJ204,"△")</f>
        <v>1</v>
      </c>
      <c r="BQ197" s="318"/>
      <c r="BR197" s="320"/>
      <c r="BS197" s="321">
        <f t="shared" ref="BS197" si="50">COUNTIF(I197:BJ204,"●")</f>
        <v>3</v>
      </c>
      <c r="BT197" s="318"/>
      <c r="BU197" s="320"/>
      <c r="BV197" s="317">
        <f t="shared" ref="BV197" si="51">BM197*3+BP197*1</f>
        <v>4</v>
      </c>
      <c r="BW197" s="318"/>
      <c r="BX197" s="318"/>
      <c r="BY197" s="319"/>
      <c r="BZ197" s="328">
        <f>RANK(BV197,BV165:BY212,0)</f>
        <v>5</v>
      </c>
      <c r="CA197" s="328"/>
      <c r="CB197" s="328"/>
      <c r="CC197" s="328"/>
      <c r="CD197" s="236">
        <f>I200+R200+AA200+AJ200+BB200</f>
        <v>23</v>
      </c>
      <c r="CE197" s="236"/>
      <c r="CF197" s="236"/>
      <c r="CG197" s="236"/>
      <c r="CH197" s="236">
        <f>O200+AG200+X200+AP200+BH200</f>
        <v>29</v>
      </c>
      <c r="CI197" s="236"/>
      <c r="CJ197" s="236"/>
      <c r="CK197" s="236"/>
      <c r="CL197" s="236">
        <f>CD197-CH197</f>
        <v>-6</v>
      </c>
      <c r="CM197" s="236"/>
      <c r="CN197" s="236"/>
      <c r="CO197" s="236"/>
      <c r="CP197" s="296">
        <v>5</v>
      </c>
      <c r="CQ197" s="296"/>
      <c r="CR197" s="296"/>
      <c r="CS197" s="297"/>
      <c r="CX197" s="101"/>
      <c r="CY197" s="101"/>
      <c r="CZ197" s="101"/>
      <c r="DA197" s="101"/>
      <c r="DB197" s="126"/>
      <c r="DC197" s="126"/>
      <c r="DD197" s="125"/>
      <c r="DE197" s="126"/>
      <c r="DF197" s="126"/>
      <c r="DG197" s="126"/>
      <c r="DH197" s="126"/>
      <c r="DI197" s="156"/>
      <c r="DJ197" s="40"/>
      <c r="DK197" s="126"/>
      <c r="DL197" s="126"/>
      <c r="DM197" s="125"/>
      <c r="DN197" s="125"/>
      <c r="DO197" s="125"/>
      <c r="DP197" s="125"/>
      <c r="DQ197" s="125"/>
      <c r="DR197" s="126"/>
      <c r="DS197" s="126"/>
      <c r="DT197" s="41"/>
      <c r="DU197" s="204"/>
      <c r="DV197" s="126"/>
      <c r="DW197" s="126"/>
      <c r="DX197" s="125"/>
      <c r="DY197" s="126"/>
      <c r="DZ197" s="126"/>
      <c r="EA197" s="126"/>
      <c r="EB197" s="126"/>
      <c r="EC197" s="126"/>
      <c r="ED197" s="126"/>
      <c r="EE197" s="126"/>
      <c r="EF197" s="126"/>
      <c r="EG197" s="126"/>
      <c r="EH197" s="126"/>
      <c r="EI197" s="126"/>
      <c r="EJ197" s="98"/>
      <c r="EK197" s="99"/>
      <c r="EL197" s="100"/>
    </row>
    <row r="198" spans="2:142" ht="7.5" customHeight="1" x14ac:dyDescent="0.2">
      <c r="B198" s="351"/>
      <c r="C198" s="352"/>
      <c r="D198" s="352"/>
      <c r="E198" s="352"/>
      <c r="F198" s="352"/>
      <c r="G198" s="352"/>
      <c r="H198" s="353"/>
      <c r="I198" s="308"/>
      <c r="J198" s="309"/>
      <c r="K198" s="309"/>
      <c r="L198" s="309"/>
      <c r="M198" s="309"/>
      <c r="N198" s="309"/>
      <c r="O198" s="309"/>
      <c r="P198" s="309"/>
      <c r="Q198" s="310"/>
      <c r="R198" s="308"/>
      <c r="S198" s="309"/>
      <c r="T198" s="309"/>
      <c r="U198" s="309"/>
      <c r="V198" s="309"/>
      <c r="W198" s="309"/>
      <c r="X198" s="309"/>
      <c r="Y198" s="309"/>
      <c r="Z198" s="310"/>
      <c r="AA198" s="308"/>
      <c r="AB198" s="309"/>
      <c r="AC198" s="309"/>
      <c r="AD198" s="309"/>
      <c r="AE198" s="309"/>
      <c r="AF198" s="309"/>
      <c r="AG198" s="309"/>
      <c r="AH198" s="309"/>
      <c r="AI198" s="310"/>
      <c r="AJ198" s="308"/>
      <c r="AK198" s="309"/>
      <c r="AL198" s="309"/>
      <c r="AM198" s="309"/>
      <c r="AN198" s="309"/>
      <c r="AO198" s="309"/>
      <c r="AP198" s="309"/>
      <c r="AQ198" s="309"/>
      <c r="AR198" s="310"/>
      <c r="AS198" s="357"/>
      <c r="AT198" s="358"/>
      <c r="AU198" s="358"/>
      <c r="AV198" s="358"/>
      <c r="AW198" s="358"/>
      <c r="AX198" s="358"/>
      <c r="AY198" s="358"/>
      <c r="AZ198" s="358"/>
      <c r="BA198" s="359"/>
      <c r="BB198" s="308"/>
      <c r="BC198" s="309"/>
      <c r="BD198" s="309"/>
      <c r="BE198" s="309"/>
      <c r="BF198" s="309"/>
      <c r="BG198" s="309"/>
      <c r="BH198" s="309"/>
      <c r="BI198" s="309"/>
      <c r="BJ198" s="310"/>
      <c r="BM198" s="317"/>
      <c r="BN198" s="318"/>
      <c r="BO198" s="319"/>
      <c r="BP198" s="317"/>
      <c r="BQ198" s="318"/>
      <c r="BR198" s="320"/>
      <c r="BS198" s="321"/>
      <c r="BT198" s="318"/>
      <c r="BU198" s="320"/>
      <c r="BV198" s="317"/>
      <c r="BW198" s="318"/>
      <c r="BX198" s="318"/>
      <c r="BY198" s="319"/>
      <c r="BZ198" s="329"/>
      <c r="CA198" s="329"/>
      <c r="CB198" s="329"/>
      <c r="CC198" s="329"/>
      <c r="CD198" s="252"/>
      <c r="CE198" s="253"/>
      <c r="CF198" s="253"/>
      <c r="CG198" s="252"/>
      <c r="CH198" s="252"/>
      <c r="CI198" s="253"/>
      <c r="CJ198" s="253"/>
      <c r="CK198" s="252"/>
      <c r="CL198" s="252"/>
      <c r="CM198" s="253"/>
      <c r="CN198" s="253"/>
      <c r="CO198" s="252"/>
      <c r="CP198" s="298"/>
      <c r="CQ198" s="298"/>
      <c r="CR198" s="298"/>
      <c r="CS198" s="299"/>
      <c r="DB198" s="126"/>
      <c r="DC198" s="126"/>
      <c r="DD198" s="212" t="str">
        <f>'schedule&amp;Resuits'!G65</f>
        <v>KOR</v>
      </c>
      <c r="DE198" s="213"/>
      <c r="DF198" s="213"/>
      <c r="DG198" s="213"/>
      <c r="DH198" s="213"/>
      <c r="DI198" s="213"/>
      <c r="DJ198" s="213"/>
      <c r="DK198" s="213"/>
      <c r="DL198" s="213"/>
      <c r="DM198" s="213"/>
      <c r="DN198" s="214"/>
      <c r="DO198" s="42"/>
      <c r="DP198" s="212" t="str">
        <f>'schedule&amp;Resuits'!P65</f>
        <v>AUS</v>
      </c>
      <c r="DQ198" s="213"/>
      <c r="DR198" s="213"/>
      <c r="DS198" s="213"/>
      <c r="DT198" s="213"/>
      <c r="DU198" s="213"/>
      <c r="DV198" s="213"/>
      <c r="DW198" s="213"/>
      <c r="DX198" s="213"/>
      <c r="DY198" s="213"/>
      <c r="DZ198" s="214"/>
      <c r="EA198" s="126"/>
      <c r="EB198" s="126"/>
      <c r="EC198" s="126"/>
      <c r="ED198" s="126"/>
      <c r="EE198" s="126"/>
      <c r="EF198" s="126"/>
      <c r="EG198" s="126"/>
      <c r="EH198" s="126"/>
      <c r="EI198" s="126"/>
      <c r="EJ198" s="98"/>
      <c r="EK198" s="99"/>
      <c r="EL198" s="100"/>
    </row>
    <row r="199" spans="2:142" ht="7.5" customHeight="1" x14ac:dyDescent="0.2">
      <c r="B199" s="351"/>
      <c r="C199" s="352"/>
      <c r="D199" s="352"/>
      <c r="E199" s="352"/>
      <c r="F199" s="352"/>
      <c r="G199" s="352"/>
      <c r="H199" s="353"/>
      <c r="I199" s="308"/>
      <c r="J199" s="309"/>
      <c r="K199" s="309"/>
      <c r="L199" s="309"/>
      <c r="M199" s="309"/>
      <c r="N199" s="309"/>
      <c r="O199" s="309"/>
      <c r="P199" s="309"/>
      <c r="Q199" s="310"/>
      <c r="R199" s="308"/>
      <c r="S199" s="309"/>
      <c r="T199" s="309"/>
      <c r="U199" s="309"/>
      <c r="V199" s="309"/>
      <c r="W199" s="309"/>
      <c r="X199" s="309"/>
      <c r="Y199" s="309"/>
      <c r="Z199" s="310"/>
      <c r="AA199" s="308"/>
      <c r="AB199" s="309"/>
      <c r="AC199" s="309"/>
      <c r="AD199" s="309"/>
      <c r="AE199" s="309"/>
      <c r="AF199" s="309"/>
      <c r="AG199" s="309"/>
      <c r="AH199" s="309"/>
      <c r="AI199" s="310"/>
      <c r="AJ199" s="308"/>
      <c r="AK199" s="309"/>
      <c r="AL199" s="309"/>
      <c r="AM199" s="309"/>
      <c r="AN199" s="309"/>
      <c r="AO199" s="309"/>
      <c r="AP199" s="309"/>
      <c r="AQ199" s="309"/>
      <c r="AR199" s="310"/>
      <c r="AS199" s="357"/>
      <c r="AT199" s="358"/>
      <c r="AU199" s="358"/>
      <c r="AV199" s="358"/>
      <c r="AW199" s="358"/>
      <c r="AX199" s="358"/>
      <c r="AY199" s="358"/>
      <c r="AZ199" s="358"/>
      <c r="BA199" s="359"/>
      <c r="BB199" s="308"/>
      <c r="BC199" s="309"/>
      <c r="BD199" s="309"/>
      <c r="BE199" s="309"/>
      <c r="BF199" s="309"/>
      <c r="BG199" s="309"/>
      <c r="BH199" s="309"/>
      <c r="BI199" s="309"/>
      <c r="BJ199" s="310"/>
      <c r="BM199" s="317"/>
      <c r="BN199" s="318"/>
      <c r="BO199" s="319"/>
      <c r="BP199" s="317"/>
      <c r="BQ199" s="318"/>
      <c r="BR199" s="320"/>
      <c r="BS199" s="321"/>
      <c r="BT199" s="318"/>
      <c r="BU199" s="320"/>
      <c r="BV199" s="317"/>
      <c r="BW199" s="318"/>
      <c r="BX199" s="318"/>
      <c r="BY199" s="319"/>
      <c r="BZ199" s="329"/>
      <c r="CA199" s="329"/>
      <c r="CB199" s="329"/>
      <c r="CC199" s="329"/>
      <c r="CD199" s="252"/>
      <c r="CE199" s="253"/>
      <c r="CF199" s="253"/>
      <c r="CG199" s="252"/>
      <c r="CH199" s="252"/>
      <c r="CI199" s="253"/>
      <c r="CJ199" s="253"/>
      <c r="CK199" s="252"/>
      <c r="CL199" s="252"/>
      <c r="CM199" s="253"/>
      <c r="CN199" s="253"/>
      <c r="CO199" s="252"/>
      <c r="CP199" s="298"/>
      <c r="CQ199" s="298"/>
      <c r="CR199" s="298"/>
      <c r="CS199" s="299"/>
      <c r="DB199" s="126"/>
      <c r="DC199" s="126"/>
      <c r="DD199" s="215"/>
      <c r="DE199" s="216"/>
      <c r="DF199" s="216"/>
      <c r="DG199" s="216"/>
      <c r="DH199" s="216"/>
      <c r="DI199" s="216"/>
      <c r="DJ199" s="216"/>
      <c r="DK199" s="216"/>
      <c r="DL199" s="216"/>
      <c r="DM199" s="216"/>
      <c r="DN199" s="217"/>
      <c r="DO199" s="42"/>
      <c r="DP199" s="215"/>
      <c r="DQ199" s="216"/>
      <c r="DR199" s="216"/>
      <c r="DS199" s="216"/>
      <c r="DT199" s="216"/>
      <c r="DU199" s="216"/>
      <c r="DV199" s="216"/>
      <c r="DW199" s="216"/>
      <c r="DX199" s="216"/>
      <c r="DY199" s="216"/>
      <c r="DZ199" s="217"/>
      <c r="EA199" s="126"/>
      <c r="EB199" s="126"/>
      <c r="EC199" s="126"/>
      <c r="ED199" s="126"/>
      <c r="EE199" s="126"/>
      <c r="EF199" s="126"/>
      <c r="EG199" s="126"/>
      <c r="EH199" s="126"/>
      <c r="EI199" s="126"/>
      <c r="EJ199" s="126"/>
      <c r="EK199" s="126"/>
      <c r="EL199" s="126"/>
    </row>
    <row r="200" spans="2:142" ht="7.5" customHeight="1" x14ac:dyDescent="0.2">
      <c r="B200" s="351"/>
      <c r="C200" s="352"/>
      <c r="D200" s="352"/>
      <c r="E200" s="352"/>
      <c r="F200" s="352"/>
      <c r="G200" s="352"/>
      <c r="H200" s="353"/>
      <c r="I200" s="315">
        <f>AY168</f>
        <v>1</v>
      </c>
      <c r="J200" s="316"/>
      <c r="K200" s="316"/>
      <c r="L200" s="238" t="s">
        <v>46</v>
      </c>
      <c r="M200" s="238"/>
      <c r="N200" s="238"/>
      <c r="O200" s="254">
        <f>AS168</f>
        <v>5</v>
      </c>
      <c r="P200" s="254"/>
      <c r="Q200" s="255"/>
      <c r="R200" s="315">
        <f>'schedule&amp;Resuits'!M15</f>
        <v>4</v>
      </c>
      <c r="S200" s="316"/>
      <c r="T200" s="316"/>
      <c r="U200" s="238" t="s">
        <v>46</v>
      </c>
      <c r="V200" s="238"/>
      <c r="W200" s="238"/>
      <c r="X200" s="254">
        <f>'schedule&amp;Resuits'!K15</f>
        <v>10</v>
      </c>
      <c r="Y200" s="254"/>
      <c r="Z200" s="255"/>
      <c r="AA200" s="315">
        <f>'schedule&amp;Resuits'!M30</f>
        <v>5</v>
      </c>
      <c r="AB200" s="316"/>
      <c r="AC200" s="316"/>
      <c r="AD200" s="238" t="s">
        <v>46</v>
      </c>
      <c r="AE200" s="238"/>
      <c r="AF200" s="238"/>
      <c r="AG200" s="254">
        <f>'schedule&amp;Resuits'!K30</f>
        <v>5</v>
      </c>
      <c r="AH200" s="254"/>
      <c r="AI200" s="255"/>
      <c r="AJ200" s="315">
        <f>AY192</f>
        <v>8</v>
      </c>
      <c r="AK200" s="316"/>
      <c r="AL200" s="316"/>
      <c r="AM200" s="238" t="s">
        <v>46</v>
      </c>
      <c r="AN200" s="238"/>
      <c r="AO200" s="238"/>
      <c r="AP200" s="254">
        <f>AS192</f>
        <v>3</v>
      </c>
      <c r="AQ200" s="254"/>
      <c r="AR200" s="255"/>
      <c r="AS200" s="357"/>
      <c r="AT200" s="358"/>
      <c r="AU200" s="358"/>
      <c r="AV200" s="358"/>
      <c r="AW200" s="358"/>
      <c r="AX200" s="358"/>
      <c r="AY200" s="358"/>
      <c r="AZ200" s="358"/>
      <c r="BA200" s="359"/>
      <c r="BB200" s="315">
        <f>'schedule&amp;Resuits'!M35</f>
        <v>5</v>
      </c>
      <c r="BC200" s="316"/>
      <c r="BD200" s="316"/>
      <c r="BE200" s="238" t="s">
        <v>46</v>
      </c>
      <c r="BF200" s="238"/>
      <c r="BG200" s="238"/>
      <c r="BH200" s="254">
        <f>'schedule&amp;Resuits'!K35</f>
        <v>6</v>
      </c>
      <c r="BI200" s="254"/>
      <c r="BJ200" s="255"/>
      <c r="BM200" s="317"/>
      <c r="BN200" s="318"/>
      <c r="BO200" s="319"/>
      <c r="BP200" s="317"/>
      <c r="BQ200" s="318"/>
      <c r="BR200" s="320"/>
      <c r="BS200" s="321"/>
      <c r="BT200" s="318"/>
      <c r="BU200" s="320"/>
      <c r="BV200" s="317"/>
      <c r="BW200" s="318"/>
      <c r="BX200" s="318"/>
      <c r="BY200" s="319"/>
      <c r="BZ200" s="329"/>
      <c r="CA200" s="329"/>
      <c r="CB200" s="329"/>
      <c r="CC200" s="329"/>
      <c r="CD200" s="252"/>
      <c r="CE200" s="253"/>
      <c r="CF200" s="253"/>
      <c r="CG200" s="252"/>
      <c r="CH200" s="252"/>
      <c r="CI200" s="253"/>
      <c r="CJ200" s="253"/>
      <c r="CK200" s="252"/>
      <c r="CL200" s="252"/>
      <c r="CM200" s="253"/>
      <c r="CN200" s="253"/>
      <c r="CO200" s="252"/>
      <c r="CP200" s="298"/>
      <c r="CQ200" s="298"/>
      <c r="CR200" s="298"/>
      <c r="CS200" s="299"/>
      <c r="DB200" s="126"/>
      <c r="DC200" s="126"/>
      <c r="DD200" s="215"/>
      <c r="DE200" s="216"/>
      <c r="DF200" s="216"/>
      <c r="DG200" s="216"/>
      <c r="DH200" s="216"/>
      <c r="DI200" s="216"/>
      <c r="DJ200" s="216"/>
      <c r="DK200" s="216"/>
      <c r="DL200" s="216"/>
      <c r="DM200" s="216"/>
      <c r="DN200" s="217"/>
      <c r="DO200" s="42"/>
      <c r="DP200" s="215"/>
      <c r="DQ200" s="216"/>
      <c r="DR200" s="216"/>
      <c r="DS200" s="216"/>
      <c r="DT200" s="216"/>
      <c r="DU200" s="216"/>
      <c r="DV200" s="216"/>
      <c r="DW200" s="216"/>
      <c r="DX200" s="216"/>
      <c r="DY200" s="216"/>
      <c r="DZ200" s="217"/>
      <c r="EA200" s="126"/>
      <c r="EB200" s="126"/>
      <c r="EC200" s="126"/>
      <c r="ED200" s="126"/>
      <c r="EE200" s="126"/>
      <c r="EF200" s="126"/>
      <c r="EG200" s="126"/>
      <c r="EH200" s="126"/>
      <c r="EI200" s="126"/>
      <c r="EJ200" s="126"/>
      <c r="EK200" s="126"/>
      <c r="EL200" s="126"/>
    </row>
    <row r="201" spans="2:142" ht="7.5" customHeight="1" x14ac:dyDescent="0.2">
      <c r="B201" s="351"/>
      <c r="C201" s="352"/>
      <c r="D201" s="352"/>
      <c r="E201" s="352"/>
      <c r="F201" s="352"/>
      <c r="G201" s="352"/>
      <c r="H201" s="353"/>
      <c r="I201" s="315"/>
      <c r="J201" s="316"/>
      <c r="K201" s="316"/>
      <c r="L201" s="238"/>
      <c r="M201" s="238"/>
      <c r="N201" s="238"/>
      <c r="O201" s="254"/>
      <c r="P201" s="254"/>
      <c r="Q201" s="255"/>
      <c r="R201" s="315"/>
      <c r="S201" s="316"/>
      <c r="T201" s="316"/>
      <c r="U201" s="238"/>
      <c r="V201" s="238"/>
      <c r="W201" s="238"/>
      <c r="X201" s="254"/>
      <c r="Y201" s="254"/>
      <c r="Z201" s="255"/>
      <c r="AA201" s="315"/>
      <c r="AB201" s="316"/>
      <c r="AC201" s="316"/>
      <c r="AD201" s="238"/>
      <c r="AE201" s="238"/>
      <c r="AF201" s="238"/>
      <c r="AG201" s="254"/>
      <c r="AH201" s="254"/>
      <c r="AI201" s="255"/>
      <c r="AJ201" s="315"/>
      <c r="AK201" s="316"/>
      <c r="AL201" s="316"/>
      <c r="AM201" s="238"/>
      <c r="AN201" s="238"/>
      <c r="AO201" s="238"/>
      <c r="AP201" s="254"/>
      <c r="AQ201" s="254"/>
      <c r="AR201" s="255"/>
      <c r="AS201" s="357"/>
      <c r="AT201" s="358"/>
      <c r="AU201" s="358"/>
      <c r="AV201" s="358"/>
      <c r="AW201" s="358"/>
      <c r="AX201" s="358"/>
      <c r="AY201" s="358"/>
      <c r="AZ201" s="358"/>
      <c r="BA201" s="359"/>
      <c r="BB201" s="315"/>
      <c r="BC201" s="316"/>
      <c r="BD201" s="316"/>
      <c r="BE201" s="238"/>
      <c r="BF201" s="238"/>
      <c r="BG201" s="238"/>
      <c r="BH201" s="254"/>
      <c r="BI201" s="254"/>
      <c r="BJ201" s="255"/>
      <c r="BM201" s="317"/>
      <c r="BN201" s="318"/>
      <c r="BO201" s="319"/>
      <c r="BP201" s="317"/>
      <c r="BQ201" s="318"/>
      <c r="BR201" s="320"/>
      <c r="BS201" s="321"/>
      <c r="BT201" s="318"/>
      <c r="BU201" s="320"/>
      <c r="BV201" s="317"/>
      <c r="BW201" s="318"/>
      <c r="BX201" s="318"/>
      <c r="BY201" s="319"/>
      <c r="BZ201" s="329"/>
      <c r="CA201" s="329"/>
      <c r="CB201" s="329"/>
      <c r="CC201" s="329"/>
      <c r="CD201" s="252"/>
      <c r="CE201" s="253"/>
      <c r="CF201" s="253"/>
      <c r="CG201" s="252"/>
      <c r="CH201" s="252"/>
      <c r="CI201" s="253"/>
      <c r="CJ201" s="253"/>
      <c r="CK201" s="252"/>
      <c r="CL201" s="252"/>
      <c r="CM201" s="253"/>
      <c r="CN201" s="253"/>
      <c r="CO201" s="252"/>
      <c r="CP201" s="298"/>
      <c r="CQ201" s="298"/>
      <c r="CR201" s="298"/>
      <c r="CS201" s="299"/>
      <c r="CX201" s="101"/>
      <c r="CY201" s="101"/>
      <c r="CZ201" s="101"/>
      <c r="DA201" s="101"/>
      <c r="DB201" s="126"/>
      <c r="DC201" s="126"/>
      <c r="DD201" s="218"/>
      <c r="DE201" s="219"/>
      <c r="DF201" s="219"/>
      <c r="DG201" s="219"/>
      <c r="DH201" s="219"/>
      <c r="DI201" s="219"/>
      <c r="DJ201" s="219"/>
      <c r="DK201" s="219"/>
      <c r="DL201" s="219"/>
      <c r="DM201" s="219"/>
      <c r="DN201" s="220"/>
      <c r="DO201" s="126"/>
      <c r="DP201" s="218"/>
      <c r="DQ201" s="219"/>
      <c r="DR201" s="219"/>
      <c r="DS201" s="219"/>
      <c r="DT201" s="219"/>
      <c r="DU201" s="219"/>
      <c r="DV201" s="219"/>
      <c r="DW201" s="219"/>
      <c r="DX201" s="219"/>
      <c r="DY201" s="219"/>
      <c r="DZ201" s="220"/>
      <c r="EA201" s="126"/>
      <c r="EB201" s="126"/>
      <c r="EC201" s="126"/>
      <c r="ED201" s="126"/>
      <c r="EE201" s="126"/>
      <c r="EF201" s="126"/>
      <c r="EG201" s="126"/>
      <c r="EH201" s="126"/>
      <c r="EI201" s="126"/>
      <c r="EJ201" s="126"/>
      <c r="EK201" s="126"/>
      <c r="EL201" s="126"/>
    </row>
    <row r="202" spans="2:142" ht="7.5" customHeight="1" x14ac:dyDescent="0.2">
      <c r="B202" s="351"/>
      <c r="C202" s="352"/>
      <c r="D202" s="352"/>
      <c r="E202" s="352"/>
      <c r="F202" s="352"/>
      <c r="G202" s="352"/>
      <c r="H202" s="353"/>
      <c r="I202" s="315"/>
      <c r="J202" s="316"/>
      <c r="K202" s="316"/>
      <c r="L202" s="238"/>
      <c r="M202" s="238"/>
      <c r="N202" s="238"/>
      <c r="O202" s="254"/>
      <c r="P202" s="254"/>
      <c r="Q202" s="255"/>
      <c r="R202" s="315"/>
      <c r="S202" s="316"/>
      <c r="T202" s="316"/>
      <c r="U202" s="238"/>
      <c r="V202" s="238"/>
      <c r="W202" s="238"/>
      <c r="X202" s="254"/>
      <c r="Y202" s="254"/>
      <c r="Z202" s="255"/>
      <c r="AA202" s="315"/>
      <c r="AB202" s="316"/>
      <c r="AC202" s="316"/>
      <c r="AD202" s="238"/>
      <c r="AE202" s="238"/>
      <c r="AF202" s="238"/>
      <c r="AG202" s="254"/>
      <c r="AH202" s="254"/>
      <c r="AI202" s="255"/>
      <c r="AJ202" s="315"/>
      <c r="AK202" s="316"/>
      <c r="AL202" s="316"/>
      <c r="AM202" s="238"/>
      <c r="AN202" s="238"/>
      <c r="AO202" s="238"/>
      <c r="AP202" s="254"/>
      <c r="AQ202" s="254"/>
      <c r="AR202" s="255"/>
      <c r="AS202" s="357"/>
      <c r="AT202" s="358"/>
      <c r="AU202" s="358"/>
      <c r="AV202" s="358"/>
      <c r="AW202" s="358"/>
      <c r="AX202" s="358"/>
      <c r="AY202" s="358"/>
      <c r="AZ202" s="358"/>
      <c r="BA202" s="359"/>
      <c r="BB202" s="315"/>
      <c r="BC202" s="316"/>
      <c r="BD202" s="316"/>
      <c r="BE202" s="238"/>
      <c r="BF202" s="238"/>
      <c r="BG202" s="238"/>
      <c r="BH202" s="254"/>
      <c r="BI202" s="254"/>
      <c r="BJ202" s="255"/>
      <c r="BM202" s="317"/>
      <c r="BN202" s="318"/>
      <c r="BO202" s="319"/>
      <c r="BP202" s="317"/>
      <c r="BQ202" s="318"/>
      <c r="BR202" s="320"/>
      <c r="BS202" s="321"/>
      <c r="BT202" s="318"/>
      <c r="BU202" s="320"/>
      <c r="BV202" s="317"/>
      <c r="BW202" s="318"/>
      <c r="BX202" s="318"/>
      <c r="BY202" s="319"/>
      <c r="BZ202" s="329"/>
      <c r="CA202" s="329"/>
      <c r="CB202" s="329"/>
      <c r="CC202" s="329"/>
      <c r="CD202" s="252"/>
      <c r="CE202" s="253"/>
      <c r="CF202" s="253"/>
      <c r="CG202" s="252"/>
      <c r="CH202" s="252"/>
      <c r="CI202" s="253"/>
      <c r="CJ202" s="253"/>
      <c r="CK202" s="252"/>
      <c r="CL202" s="252"/>
      <c r="CM202" s="253"/>
      <c r="CN202" s="253"/>
      <c r="CO202" s="252"/>
      <c r="CP202" s="298"/>
      <c r="CQ202" s="298"/>
      <c r="CR202" s="298"/>
      <c r="CS202" s="299"/>
      <c r="CU202" s="4"/>
      <c r="CV202" s="4"/>
      <c r="CW202" s="4"/>
      <c r="CX202" s="101"/>
      <c r="CY202" s="101"/>
      <c r="CZ202" s="101"/>
      <c r="DA202" s="101"/>
      <c r="DB202" s="159"/>
      <c r="DC202" s="126"/>
      <c r="DD202" s="126"/>
      <c r="DE202" s="126"/>
      <c r="DF202" s="126"/>
      <c r="DG202" s="126"/>
      <c r="DH202" s="126"/>
      <c r="DI202" s="126"/>
      <c r="DJ202" s="126"/>
      <c r="DK202" s="126"/>
      <c r="DL202" s="126"/>
      <c r="DM202" s="126"/>
      <c r="DN202" s="126"/>
      <c r="DO202" s="126"/>
      <c r="DP202" s="126"/>
      <c r="DQ202" s="126"/>
      <c r="DR202" s="126"/>
      <c r="DS202" s="126"/>
      <c r="DT202" s="126"/>
      <c r="DU202" s="126"/>
      <c r="DV202" s="126"/>
      <c r="DW202" s="126"/>
      <c r="DX202" s="126"/>
      <c r="DY202" s="126"/>
      <c r="DZ202" s="126"/>
      <c r="EA202" s="126"/>
      <c r="EB202" s="126"/>
      <c r="EC202" s="126"/>
      <c r="ED202" s="126"/>
      <c r="EE202" s="126"/>
      <c r="EF202" s="126"/>
      <c r="EG202" s="126"/>
      <c r="EH202" s="126"/>
      <c r="EI202" s="126"/>
      <c r="EJ202" s="126"/>
      <c r="EK202" s="126"/>
      <c r="EL202" s="126"/>
    </row>
    <row r="203" spans="2:142" ht="7.5" customHeight="1" x14ac:dyDescent="0.2">
      <c r="B203" s="351"/>
      <c r="C203" s="352"/>
      <c r="D203" s="352"/>
      <c r="E203" s="352"/>
      <c r="F203" s="352"/>
      <c r="G203" s="352"/>
      <c r="H203" s="353"/>
      <c r="I203" s="303" t="s">
        <v>49</v>
      </c>
      <c r="J203" s="238"/>
      <c r="K203" s="238">
        <f>AX171</f>
        <v>1</v>
      </c>
      <c r="L203" s="238"/>
      <c r="M203" s="238" t="s">
        <v>46</v>
      </c>
      <c r="N203" s="238">
        <f>AU171</f>
        <v>1</v>
      </c>
      <c r="O203" s="238"/>
      <c r="P203" s="238" t="s">
        <v>50</v>
      </c>
      <c r="Q203" s="240"/>
      <c r="R203" s="303" t="s">
        <v>49</v>
      </c>
      <c r="S203" s="238"/>
      <c r="T203" s="238">
        <f>'schedule&amp;Resuits'!N15</f>
        <v>3</v>
      </c>
      <c r="U203" s="238"/>
      <c r="V203" s="238" t="s">
        <v>46</v>
      </c>
      <c r="W203" s="238">
        <f>'schedule&amp;Resuits'!J15</f>
        <v>4</v>
      </c>
      <c r="X203" s="238"/>
      <c r="Y203" s="238" t="s">
        <v>50</v>
      </c>
      <c r="Z203" s="240"/>
      <c r="AA203" s="303" t="s">
        <v>49</v>
      </c>
      <c r="AB203" s="238"/>
      <c r="AC203" s="238">
        <f>'schedule&amp;Resuits'!N30</f>
        <v>3</v>
      </c>
      <c r="AD203" s="238"/>
      <c r="AE203" s="238" t="s">
        <v>46</v>
      </c>
      <c r="AF203" s="238">
        <f>'schedule&amp;Resuits'!J30</f>
        <v>4</v>
      </c>
      <c r="AG203" s="238"/>
      <c r="AH203" s="238" t="s">
        <v>50</v>
      </c>
      <c r="AI203" s="240"/>
      <c r="AJ203" s="303" t="s">
        <v>49</v>
      </c>
      <c r="AK203" s="238"/>
      <c r="AL203" s="238">
        <f>AX195</f>
        <v>7</v>
      </c>
      <c r="AM203" s="238"/>
      <c r="AN203" s="238" t="s">
        <v>46</v>
      </c>
      <c r="AO203" s="238">
        <f>AU195</f>
        <v>0</v>
      </c>
      <c r="AP203" s="238"/>
      <c r="AQ203" s="238" t="s">
        <v>50</v>
      </c>
      <c r="AR203" s="240"/>
      <c r="AS203" s="357"/>
      <c r="AT203" s="358"/>
      <c r="AU203" s="358"/>
      <c r="AV203" s="358"/>
      <c r="AW203" s="358"/>
      <c r="AX203" s="358"/>
      <c r="AY203" s="358"/>
      <c r="AZ203" s="358"/>
      <c r="BA203" s="359"/>
      <c r="BB203" s="303" t="s">
        <v>71</v>
      </c>
      <c r="BC203" s="238"/>
      <c r="BD203" s="238">
        <f>'schedule&amp;Resuits'!N35</f>
        <v>1</v>
      </c>
      <c r="BE203" s="238"/>
      <c r="BF203" s="238" t="s">
        <v>46</v>
      </c>
      <c r="BG203" s="238">
        <f>'schedule&amp;Resuits'!J35</f>
        <v>3</v>
      </c>
      <c r="BH203" s="238"/>
      <c r="BI203" s="238" t="s">
        <v>50</v>
      </c>
      <c r="BJ203" s="240"/>
      <c r="BM203" s="317"/>
      <c r="BN203" s="318"/>
      <c r="BO203" s="319"/>
      <c r="BP203" s="317"/>
      <c r="BQ203" s="318"/>
      <c r="BR203" s="320"/>
      <c r="BS203" s="321"/>
      <c r="BT203" s="318"/>
      <c r="BU203" s="320"/>
      <c r="BV203" s="317"/>
      <c r="BW203" s="318"/>
      <c r="BX203" s="318"/>
      <c r="BY203" s="319"/>
      <c r="BZ203" s="329"/>
      <c r="CA203" s="329"/>
      <c r="CB203" s="329"/>
      <c r="CC203" s="329"/>
      <c r="CD203" s="236">
        <f>K203+T203+AC203+AL203+BD203</f>
        <v>15</v>
      </c>
      <c r="CE203" s="236"/>
      <c r="CF203" s="236"/>
      <c r="CG203" s="236"/>
      <c r="CH203" s="236">
        <f>N203+W203+AF203+AO203+BG203</f>
        <v>12</v>
      </c>
      <c r="CI203" s="236"/>
      <c r="CJ203" s="236"/>
      <c r="CK203" s="236"/>
      <c r="CL203" s="236">
        <f t="shared" ref="CL203" si="52">CD203-CH203</f>
        <v>3</v>
      </c>
      <c r="CM203" s="236"/>
      <c r="CN203" s="236"/>
      <c r="CO203" s="236"/>
      <c r="CP203" s="298"/>
      <c r="CQ203" s="298"/>
      <c r="CR203" s="298"/>
      <c r="CS203" s="299"/>
      <c r="CU203" s="4"/>
      <c r="CV203" s="4"/>
      <c r="CW203" s="4"/>
      <c r="CX203" s="101"/>
      <c r="CY203" s="101"/>
      <c r="CZ203" s="101"/>
      <c r="DA203" s="101"/>
      <c r="DB203" s="159"/>
      <c r="DC203" s="126"/>
      <c r="DD203" s="126"/>
      <c r="DE203" s="126"/>
      <c r="DF203" s="126"/>
      <c r="DG203" s="126"/>
      <c r="DH203" s="126"/>
      <c r="DI203" s="126"/>
      <c r="DJ203" s="126"/>
      <c r="DK203" s="126"/>
      <c r="DL203" s="126"/>
      <c r="DM203" s="126"/>
      <c r="DN203" s="126"/>
      <c r="DO203" s="126"/>
      <c r="DP203" s="126"/>
      <c r="DQ203" s="126"/>
      <c r="DR203" s="126"/>
      <c r="DS203" s="126"/>
      <c r="DT203" s="126"/>
      <c r="DU203" s="126"/>
      <c r="DV203" s="126"/>
      <c r="DW203" s="126"/>
      <c r="DX203" s="126"/>
      <c r="DY203" s="126"/>
      <c r="DZ203" s="126"/>
      <c r="EA203" s="126"/>
      <c r="EB203" s="126"/>
      <c r="EC203" s="126"/>
      <c r="ED203" s="126"/>
      <c r="EE203" s="126"/>
      <c r="EF203" s="126"/>
      <c r="EG203" s="126"/>
      <c r="EH203" s="126"/>
      <c r="EI203" s="126"/>
      <c r="EJ203" s="126"/>
      <c r="EK203" s="126"/>
      <c r="EL203" s="126"/>
    </row>
    <row r="204" spans="2:142" ht="7.5" customHeight="1" x14ac:dyDescent="0.2">
      <c r="B204" s="351"/>
      <c r="C204" s="352"/>
      <c r="D204" s="352"/>
      <c r="E204" s="352"/>
      <c r="F204" s="352"/>
      <c r="G204" s="352"/>
      <c r="H204" s="353"/>
      <c r="I204" s="304"/>
      <c r="J204" s="239"/>
      <c r="K204" s="239"/>
      <c r="L204" s="239"/>
      <c r="M204" s="239"/>
      <c r="N204" s="239"/>
      <c r="O204" s="239"/>
      <c r="P204" s="239"/>
      <c r="Q204" s="241"/>
      <c r="R204" s="304"/>
      <c r="S204" s="239"/>
      <c r="T204" s="239"/>
      <c r="U204" s="239"/>
      <c r="V204" s="239"/>
      <c r="W204" s="239"/>
      <c r="X204" s="239"/>
      <c r="Y204" s="239"/>
      <c r="Z204" s="241"/>
      <c r="AA204" s="304"/>
      <c r="AB204" s="239"/>
      <c r="AC204" s="239"/>
      <c r="AD204" s="239"/>
      <c r="AE204" s="239"/>
      <c r="AF204" s="239"/>
      <c r="AG204" s="238"/>
      <c r="AH204" s="238"/>
      <c r="AI204" s="240"/>
      <c r="AJ204" s="303"/>
      <c r="AK204" s="238"/>
      <c r="AL204" s="238"/>
      <c r="AM204" s="238"/>
      <c r="AN204" s="238"/>
      <c r="AO204" s="238"/>
      <c r="AP204" s="238"/>
      <c r="AQ204" s="238"/>
      <c r="AR204" s="240"/>
      <c r="AS204" s="357"/>
      <c r="AT204" s="358"/>
      <c r="AU204" s="358"/>
      <c r="AV204" s="358"/>
      <c r="AW204" s="358"/>
      <c r="AX204" s="358"/>
      <c r="AY204" s="358"/>
      <c r="AZ204" s="358"/>
      <c r="BA204" s="359"/>
      <c r="BB204" s="304"/>
      <c r="BC204" s="239"/>
      <c r="BD204" s="239"/>
      <c r="BE204" s="239"/>
      <c r="BF204" s="239"/>
      <c r="BG204" s="239"/>
      <c r="BH204" s="239"/>
      <c r="BI204" s="239"/>
      <c r="BJ204" s="241"/>
      <c r="BM204" s="317"/>
      <c r="BN204" s="318"/>
      <c r="BO204" s="319"/>
      <c r="BP204" s="317"/>
      <c r="BQ204" s="318"/>
      <c r="BR204" s="320"/>
      <c r="BS204" s="321"/>
      <c r="BT204" s="318"/>
      <c r="BU204" s="320"/>
      <c r="BV204" s="317"/>
      <c r="BW204" s="318"/>
      <c r="BX204" s="318"/>
      <c r="BY204" s="319"/>
      <c r="BZ204" s="330"/>
      <c r="CA204" s="330"/>
      <c r="CB204" s="330"/>
      <c r="CC204" s="330"/>
      <c r="CD204" s="237"/>
      <c r="CE204" s="237"/>
      <c r="CF204" s="237"/>
      <c r="CG204" s="237"/>
      <c r="CH204" s="237"/>
      <c r="CI204" s="237"/>
      <c r="CJ204" s="237"/>
      <c r="CK204" s="237"/>
      <c r="CL204" s="237"/>
      <c r="CM204" s="237"/>
      <c r="CN204" s="237"/>
      <c r="CO204" s="237"/>
      <c r="CP204" s="300"/>
      <c r="CQ204" s="300"/>
      <c r="CR204" s="300"/>
      <c r="CS204" s="301"/>
      <c r="CU204" s="4"/>
      <c r="CV204" s="4"/>
      <c r="CW204" s="4"/>
      <c r="CX204" s="4"/>
      <c r="CY204" s="4"/>
      <c r="CZ204" s="4"/>
      <c r="DA204" s="4"/>
      <c r="DB204" s="224" t="s">
        <v>188</v>
      </c>
      <c r="DC204" s="224"/>
      <c r="DD204" s="224"/>
      <c r="DE204" s="224"/>
      <c r="DF204" s="224"/>
      <c r="DG204" s="224"/>
      <c r="DH204" s="224"/>
      <c r="DI204" s="224"/>
      <c r="DJ204" s="224"/>
      <c r="DK204" s="224"/>
      <c r="DL204" s="224"/>
      <c r="DM204" s="224"/>
      <c r="DN204" s="224"/>
      <c r="DO204" s="224"/>
      <c r="DP204" s="224"/>
      <c r="DQ204" s="224"/>
      <c r="DR204" s="224"/>
      <c r="DS204" s="224"/>
      <c r="DT204" s="224"/>
      <c r="DU204" s="224"/>
      <c r="DV204" s="224"/>
      <c r="DW204" s="224"/>
      <c r="DX204" s="224"/>
      <c r="DY204" s="224"/>
      <c r="DZ204" s="224"/>
      <c r="EA204" s="224"/>
      <c r="EB204" s="126"/>
      <c r="EC204" s="126"/>
      <c r="ED204" s="126"/>
      <c r="EE204" s="126"/>
      <c r="EF204" s="126"/>
      <c r="EG204" s="126"/>
      <c r="EH204" s="126"/>
      <c r="EI204" s="126"/>
      <c r="EJ204" s="126"/>
      <c r="EK204" s="126"/>
      <c r="EL204" s="126"/>
    </row>
    <row r="205" spans="2:142" ht="7.5" customHeight="1" x14ac:dyDescent="0.2">
      <c r="B205" s="351" t="str">
        <f>BZ151</f>
        <v>KOR</v>
      </c>
      <c r="C205" s="352"/>
      <c r="D205" s="352"/>
      <c r="E205" s="352"/>
      <c r="F205" s="352"/>
      <c r="G205" s="352"/>
      <c r="H205" s="353"/>
      <c r="I205" s="305" t="str">
        <f>'schedule&amp;Resuits'!O14</f>
        <v>●</v>
      </c>
      <c r="J205" s="306"/>
      <c r="K205" s="306"/>
      <c r="L205" s="306"/>
      <c r="M205" s="306"/>
      <c r="N205" s="306"/>
      <c r="O205" s="306"/>
      <c r="P205" s="306"/>
      <c r="Q205" s="307"/>
      <c r="R205" s="305" t="str">
        <f>'schedule&amp;Resuits'!O45</f>
        <v>●</v>
      </c>
      <c r="S205" s="306"/>
      <c r="T205" s="306"/>
      <c r="U205" s="306"/>
      <c r="V205" s="306"/>
      <c r="W205" s="306"/>
      <c r="X205" s="306"/>
      <c r="Y205" s="306"/>
      <c r="Z205" s="307"/>
      <c r="AA205" s="305" t="str">
        <f>'schedule&amp;Resuits'!I24</f>
        <v>●</v>
      </c>
      <c r="AB205" s="306"/>
      <c r="AC205" s="306"/>
      <c r="AD205" s="306"/>
      <c r="AE205" s="306"/>
      <c r="AF205" s="306"/>
      <c r="AG205" s="306"/>
      <c r="AH205" s="306"/>
      <c r="AI205" s="307"/>
      <c r="AJ205" s="305" t="str">
        <f>'schedule&amp;Resuits'!O31</f>
        <v>○</v>
      </c>
      <c r="AK205" s="306"/>
      <c r="AL205" s="306"/>
      <c r="AM205" s="306"/>
      <c r="AN205" s="306"/>
      <c r="AO205" s="306"/>
      <c r="AP205" s="306"/>
      <c r="AQ205" s="306"/>
      <c r="AR205" s="307"/>
      <c r="AS205" s="305" t="str">
        <f>'schedule&amp;Resuits'!I35</f>
        <v>○</v>
      </c>
      <c r="AT205" s="306"/>
      <c r="AU205" s="306"/>
      <c r="AV205" s="306"/>
      <c r="AW205" s="306"/>
      <c r="AX205" s="306"/>
      <c r="AY205" s="306"/>
      <c r="AZ205" s="306"/>
      <c r="BA205" s="307"/>
      <c r="BB205" s="354"/>
      <c r="BC205" s="355"/>
      <c r="BD205" s="355"/>
      <c r="BE205" s="355"/>
      <c r="BF205" s="355"/>
      <c r="BG205" s="355"/>
      <c r="BH205" s="355"/>
      <c r="BI205" s="355"/>
      <c r="BJ205" s="356"/>
      <c r="BK205" s="57"/>
      <c r="BL205" s="57"/>
      <c r="BM205" s="317">
        <f>COUNTIF(I205:BJ212,"○")</f>
        <v>2</v>
      </c>
      <c r="BN205" s="318"/>
      <c r="BO205" s="319"/>
      <c r="BP205" s="317">
        <f>COUNTIF(I205:BJ212,"△")</f>
        <v>0</v>
      </c>
      <c r="BQ205" s="318"/>
      <c r="BR205" s="320"/>
      <c r="BS205" s="321">
        <f>COUNTIF(I205:BJ212,"●")</f>
        <v>3</v>
      </c>
      <c r="BT205" s="318"/>
      <c r="BU205" s="320"/>
      <c r="BV205" s="317">
        <f t="shared" ref="BV205" si="53">BM205*3+BP205*1</f>
        <v>6</v>
      </c>
      <c r="BW205" s="318"/>
      <c r="BX205" s="318"/>
      <c r="BY205" s="319"/>
      <c r="BZ205" s="328">
        <f>RANK(BV205,BV165:BY212,0)</f>
        <v>4</v>
      </c>
      <c r="CA205" s="328"/>
      <c r="CB205" s="328"/>
      <c r="CC205" s="328"/>
      <c r="CD205" s="236">
        <f>I208+R208+AA208+AJ208+AS208</f>
        <v>16</v>
      </c>
      <c r="CE205" s="236"/>
      <c r="CF205" s="236"/>
      <c r="CG205" s="236"/>
      <c r="CH205" s="236">
        <f>O208+AG208+X208+AP208+AY208</f>
        <v>37</v>
      </c>
      <c r="CI205" s="236"/>
      <c r="CJ205" s="236"/>
      <c r="CK205" s="236"/>
      <c r="CL205" s="236">
        <f>CD205-CH205</f>
        <v>-21</v>
      </c>
      <c r="CM205" s="236"/>
      <c r="CN205" s="236"/>
      <c r="CO205" s="236"/>
      <c r="CP205" s="296">
        <v>4</v>
      </c>
      <c r="CQ205" s="296"/>
      <c r="CR205" s="296"/>
      <c r="CS205" s="297"/>
      <c r="CU205" s="4"/>
      <c r="CV205" s="4"/>
      <c r="CW205" s="4"/>
      <c r="CX205" s="4"/>
      <c r="CY205" s="4"/>
      <c r="CZ205" s="4"/>
      <c r="DA205" s="4"/>
      <c r="DB205" s="224"/>
      <c r="DC205" s="224"/>
      <c r="DD205" s="224"/>
      <c r="DE205" s="224"/>
      <c r="DF205" s="224"/>
      <c r="DG205" s="224"/>
      <c r="DH205" s="224"/>
      <c r="DI205" s="224"/>
      <c r="DJ205" s="224"/>
      <c r="DK205" s="224"/>
      <c r="DL205" s="224"/>
      <c r="DM205" s="224"/>
      <c r="DN205" s="224"/>
      <c r="DO205" s="224"/>
      <c r="DP205" s="224"/>
      <c r="DQ205" s="224"/>
      <c r="DR205" s="224"/>
      <c r="DS205" s="224"/>
      <c r="DT205" s="224"/>
      <c r="DU205" s="224"/>
      <c r="DV205" s="224"/>
      <c r="DW205" s="224"/>
      <c r="DX205" s="224"/>
      <c r="DY205" s="224"/>
      <c r="DZ205" s="224"/>
      <c r="EA205" s="224"/>
      <c r="EB205" s="126"/>
      <c r="EC205" s="126"/>
      <c r="ED205" s="126"/>
      <c r="EE205" s="126"/>
      <c r="EF205" s="126"/>
      <c r="EG205" s="126"/>
      <c r="EH205" s="126"/>
      <c r="EI205" s="126"/>
      <c r="EJ205" s="126"/>
      <c r="EK205" s="126"/>
      <c r="EL205" s="126"/>
    </row>
    <row r="206" spans="2:142" ht="7.5" customHeight="1" x14ac:dyDescent="0.2">
      <c r="B206" s="351"/>
      <c r="C206" s="352"/>
      <c r="D206" s="352"/>
      <c r="E206" s="352"/>
      <c r="F206" s="352"/>
      <c r="G206" s="352"/>
      <c r="H206" s="353"/>
      <c r="I206" s="308"/>
      <c r="J206" s="309"/>
      <c r="K206" s="309"/>
      <c r="L206" s="309"/>
      <c r="M206" s="309"/>
      <c r="N206" s="309"/>
      <c r="O206" s="309"/>
      <c r="P206" s="309"/>
      <c r="Q206" s="310"/>
      <c r="R206" s="308"/>
      <c r="S206" s="309"/>
      <c r="T206" s="309"/>
      <c r="U206" s="309"/>
      <c r="V206" s="309"/>
      <c r="W206" s="309"/>
      <c r="X206" s="309"/>
      <c r="Y206" s="309"/>
      <c r="Z206" s="310"/>
      <c r="AA206" s="308"/>
      <c r="AB206" s="309"/>
      <c r="AC206" s="309"/>
      <c r="AD206" s="309"/>
      <c r="AE206" s="309"/>
      <c r="AF206" s="309"/>
      <c r="AG206" s="309"/>
      <c r="AH206" s="309"/>
      <c r="AI206" s="310"/>
      <c r="AJ206" s="308"/>
      <c r="AK206" s="309"/>
      <c r="AL206" s="309"/>
      <c r="AM206" s="309"/>
      <c r="AN206" s="309"/>
      <c r="AO206" s="309"/>
      <c r="AP206" s="309"/>
      <c r="AQ206" s="309"/>
      <c r="AR206" s="310"/>
      <c r="AS206" s="308"/>
      <c r="AT206" s="309"/>
      <c r="AU206" s="309"/>
      <c r="AV206" s="309"/>
      <c r="AW206" s="309"/>
      <c r="AX206" s="309"/>
      <c r="AY206" s="309"/>
      <c r="AZ206" s="309"/>
      <c r="BA206" s="310"/>
      <c r="BB206" s="357"/>
      <c r="BC206" s="358"/>
      <c r="BD206" s="358"/>
      <c r="BE206" s="358"/>
      <c r="BF206" s="358"/>
      <c r="BG206" s="358"/>
      <c r="BH206" s="358"/>
      <c r="BI206" s="358"/>
      <c r="BJ206" s="359"/>
      <c r="BK206" s="83"/>
      <c r="BL206" s="83"/>
      <c r="BM206" s="317"/>
      <c r="BN206" s="318"/>
      <c r="BO206" s="319"/>
      <c r="BP206" s="317"/>
      <c r="BQ206" s="318"/>
      <c r="BR206" s="320"/>
      <c r="BS206" s="321"/>
      <c r="BT206" s="318"/>
      <c r="BU206" s="320"/>
      <c r="BV206" s="317"/>
      <c r="BW206" s="318"/>
      <c r="BX206" s="318"/>
      <c r="BY206" s="319"/>
      <c r="BZ206" s="329"/>
      <c r="CA206" s="329"/>
      <c r="CB206" s="329"/>
      <c r="CC206" s="329"/>
      <c r="CD206" s="252"/>
      <c r="CE206" s="253"/>
      <c r="CF206" s="253"/>
      <c r="CG206" s="252"/>
      <c r="CH206" s="252"/>
      <c r="CI206" s="253"/>
      <c r="CJ206" s="253"/>
      <c r="CK206" s="252"/>
      <c r="CL206" s="252"/>
      <c r="CM206" s="253"/>
      <c r="CN206" s="253"/>
      <c r="CO206" s="252"/>
      <c r="CP206" s="298"/>
      <c r="CQ206" s="298"/>
      <c r="CR206" s="298"/>
      <c r="CS206" s="299"/>
      <c r="CU206" s="4"/>
      <c r="CV206" s="4"/>
      <c r="CW206" s="4"/>
      <c r="CX206" s="4"/>
      <c r="CY206" s="4"/>
      <c r="CZ206" s="4"/>
      <c r="DA206" s="4"/>
      <c r="DB206" s="224"/>
      <c r="DC206" s="224"/>
      <c r="DD206" s="224"/>
      <c r="DE206" s="224"/>
      <c r="DF206" s="224"/>
      <c r="DG206" s="224"/>
      <c r="DH206" s="224"/>
      <c r="DI206" s="224"/>
      <c r="DJ206" s="224"/>
      <c r="DK206" s="224"/>
      <c r="DL206" s="224"/>
      <c r="DM206" s="224"/>
      <c r="DN206" s="224"/>
      <c r="DO206" s="224"/>
      <c r="DP206" s="224"/>
      <c r="DQ206" s="224"/>
      <c r="DR206" s="224"/>
      <c r="DS206" s="224"/>
      <c r="DT206" s="224"/>
      <c r="DU206" s="224"/>
      <c r="DV206" s="224"/>
      <c r="DW206" s="224"/>
      <c r="DX206" s="224"/>
      <c r="DY206" s="224"/>
      <c r="DZ206" s="224"/>
      <c r="EA206" s="224"/>
      <c r="EB206" s="126"/>
      <c r="EC206" s="126"/>
      <c r="ED206" s="126"/>
      <c r="EE206" s="126"/>
      <c r="EF206" s="126"/>
      <c r="EG206" s="126"/>
      <c r="EH206" s="126"/>
      <c r="EI206" s="126"/>
      <c r="EJ206" s="126"/>
      <c r="EK206" s="126"/>
      <c r="EL206" s="126"/>
    </row>
    <row r="207" spans="2:142" ht="7.5" customHeight="1" x14ac:dyDescent="0.2">
      <c r="B207" s="351"/>
      <c r="C207" s="352"/>
      <c r="D207" s="352"/>
      <c r="E207" s="352"/>
      <c r="F207" s="352"/>
      <c r="G207" s="352"/>
      <c r="H207" s="353"/>
      <c r="I207" s="308"/>
      <c r="J207" s="309"/>
      <c r="K207" s="309"/>
      <c r="L207" s="309"/>
      <c r="M207" s="309"/>
      <c r="N207" s="309"/>
      <c r="O207" s="309"/>
      <c r="P207" s="309"/>
      <c r="Q207" s="310"/>
      <c r="R207" s="308"/>
      <c r="S207" s="309"/>
      <c r="T207" s="309"/>
      <c r="U207" s="309"/>
      <c r="V207" s="309"/>
      <c r="W207" s="309"/>
      <c r="X207" s="309"/>
      <c r="Y207" s="309"/>
      <c r="Z207" s="310"/>
      <c r="AA207" s="308"/>
      <c r="AB207" s="309"/>
      <c r="AC207" s="309"/>
      <c r="AD207" s="309"/>
      <c r="AE207" s="309"/>
      <c r="AF207" s="309"/>
      <c r="AG207" s="309"/>
      <c r="AH207" s="309"/>
      <c r="AI207" s="310"/>
      <c r="AJ207" s="308"/>
      <c r="AK207" s="309"/>
      <c r="AL207" s="309"/>
      <c r="AM207" s="309"/>
      <c r="AN207" s="309"/>
      <c r="AO207" s="309"/>
      <c r="AP207" s="309"/>
      <c r="AQ207" s="309"/>
      <c r="AR207" s="310"/>
      <c r="AS207" s="308"/>
      <c r="AT207" s="309"/>
      <c r="AU207" s="309"/>
      <c r="AV207" s="309"/>
      <c r="AW207" s="309"/>
      <c r="AX207" s="309"/>
      <c r="AY207" s="309"/>
      <c r="AZ207" s="309"/>
      <c r="BA207" s="310"/>
      <c r="BB207" s="357"/>
      <c r="BC207" s="358"/>
      <c r="BD207" s="358"/>
      <c r="BE207" s="358"/>
      <c r="BF207" s="358"/>
      <c r="BG207" s="358"/>
      <c r="BH207" s="358"/>
      <c r="BI207" s="358"/>
      <c r="BJ207" s="359"/>
      <c r="BK207" s="83"/>
      <c r="BL207" s="83"/>
      <c r="BM207" s="317"/>
      <c r="BN207" s="318"/>
      <c r="BO207" s="319"/>
      <c r="BP207" s="317"/>
      <c r="BQ207" s="318"/>
      <c r="BR207" s="320"/>
      <c r="BS207" s="321"/>
      <c r="BT207" s="318"/>
      <c r="BU207" s="320"/>
      <c r="BV207" s="317"/>
      <c r="BW207" s="318"/>
      <c r="BX207" s="318"/>
      <c r="BY207" s="319"/>
      <c r="BZ207" s="329"/>
      <c r="CA207" s="329"/>
      <c r="CB207" s="329"/>
      <c r="CC207" s="329"/>
      <c r="CD207" s="252"/>
      <c r="CE207" s="253"/>
      <c r="CF207" s="253"/>
      <c r="CG207" s="252"/>
      <c r="CH207" s="252"/>
      <c r="CI207" s="253"/>
      <c r="CJ207" s="253"/>
      <c r="CK207" s="252"/>
      <c r="CL207" s="252"/>
      <c r="CM207" s="253"/>
      <c r="CN207" s="253"/>
      <c r="CO207" s="252"/>
      <c r="CP207" s="298"/>
      <c r="CQ207" s="298"/>
      <c r="CR207" s="298"/>
      <c r="CS207" s="299"/>
      <c r="CU207" s="4"/>
      <c r="CV207" s="4"/>
      <c r="CW207" s="4"/>
      <c r="CX207" s="4"/>
      <c r="CY207" s="4"/>
      <c r="CZ207" s="4"/>
      <c r="DA207" s="4"/>
      <c r="DB207" s="126"/>
      <c r="DC207" s="126"/>
      <c r="DD207" s="126"/>
      <c r="DE207" s="126"/>
      <c r="DF207" s="126"/>
      <c r="DG207" s="126"/>
      <c r="DH207" s="126"/>
      <c r="DI207" s="126"/>
      <c r="DJ207" s="126"/>
      <c r="DK207" s="126"/>
      <c r="DL207" s="126"/>
      <c r="DM207" s="126"/>
      <c r="DN207" s="126"/>
      <c r="DO207" s="126"/>
      <c r="DP207" s="126"/>
      <c r="DQ207" s="126"/>
      <c r="DR207" s="126"/>
      <c r="DS207" s="126"/>
      <c r="DT207" s="126"/>
      <c r="DU207" s="126"/>
      <c r="DV207" s="126"/>
      <c r="DW207" s="126"/>
      <c r="DX207" s="126"/>
      <c r="DY207" s="126"/>
      <c r="DZ207" s="126"/>
      <c r="EA207" s="126"/>
      <c r="EB207" s="126"/>
      <c r="EC207" s="126"/>
      <c r="ED207" s="126"/>
      <c r="EE207" s="126"/>
      <c r="EF207" s="126"/>
      <c r="EG207" s="126"/>
      <c r="EH207" s="126"/>
      <c r="EI207" s="126"/>
      <c r="EJ207" s="126"/>
      <c r="EK207" s="126"/>
      <c r="EL207" s="126"/>
    </row>
    <row r="208" spans="2:142" ht="7.5" customHeight="1" x14ac:dyDescent="0.2">
      <c r="B208" s="351"/>
      <c r="C208" s="352"/>
      <c r="D208" s="352"/>
      <c r="E208" s="352"/>
      <c r="F208" s="352"/>
      <c r="G208" s="352"/>
      <c r="H208" s="353"/>
      <c r="I208" s="315">
        <f>BH168</f>
        <v>1</v>
      </c>
      <c r="J208" s="316"/>
      <c r="K208" s="316"/>
      <c r="L208" s="238" t="s">
        <v>46</v>
      </c>
      <c r="M208" s="238"/>
      <c r="N208" s="238"/>
      <c r="O208" s="254">
        <f>BB168</f>
        <v>9</v>
      </c>
      <c r="P208" s="254"/>
      <c r="Q208" s="255"/>
      <c r="R208" s="315">
        <f>BH176</f>
        <v>3</v>
      </c>
      <c r="S208" s="316"/>
      <c r="T208" s="316"/>
      <c r="U208" s="238" t="s">
        <v>46</v>
      </c>
      <c r="V208" s="238"/>
      <c r="W208" s="238"/>
      <c r="X208" s="254">
        <f>BB176</f>
        <v>12</v>
      </c>
      <c r="Y208" s="254"/>
      <c r="Z208" s="255"/>
      <c r="AA208" s="315">
        <f>'schedule&amp;Resuits'!K24</f>
        <v>1</v>
      </c>
      <c r="AB208" s="316"/>
      <c r="AC208" s="316"/>
      <c r="AD208" s="238" t="s">
        <v>46</v>
      </c>
      <c r="AE208" s="238"/>
      <c r="AF208" s="238"/>
      <c r="AG208" s="254">
        <f>'schedule&amp;Resuits'!M24</f>
        <v>9</v>
      </c>
      <c r="AH208" s="254"/>
      <c r="AI208" s="255"/>
      <c r="AJ208" s="315">
        <f>BH192</f>
        <v>5</v>
      </c>
      <c r="AK208" s="316"/>
      <c r="AL208" s="316"/>
      <c r="AM208" s="238" t="s">
        <v>46</v>
      </c>
      <c r="AN208" s="238"/>
      <c r="AO208" s="238"/>
      <c r="AP208" s="254">
        <f>BB192</f>
        <v>2</v>
      </c>
      <c r="AQ208" s="254"/>
      <c r="AR208" s="255"/>
      <c r="AS208" s="315">
        <f>BH200</f>
        <v>6</v>
      </c>
      <c r="AT208" s="316"/>
      <c r="AU208" s="316"/>
      <c r="AV208" s="238" t="s">
        <v>46</v>
      </c>
      <c r="AW208" s="238"/>
      <c r="AX208" s="238"/>
      <c r="AY208" s="254">
        <f>BB200</f>
        <v>5</v>
      </c>
      <c r="AZ208" s="254"/>
      <c r="BA208" s="255"/>
      <c r="BB208" s="357"/>
      <c r="BC208" s="358"/>
      <c r="BD208" s="358"/>
      <c r="BE208" s="358"/>
      <c r="BF208" s="358"/>
      <c r="BG208" s="358"/>
      <c r="BH208" s="358"/>
      <c r="BI208" s="358"/>
      <c r="BJ208" s="359"/>
      <c r="BK208" s="83"/>
      <c r="BL208" s="83"/>
      <c r="BM208" s="317"/>
      <c r="BN208" s="318"/>
      <c r="BO208" s="319"/>
      <c r="BP208" s="317"/>
      <c r="BQ208" s="318"/>
      <c r="BR208" s="320"/>
      <c r="BS208" s="321"/>
      <c r="BT208" s="318"/>
      <c r="BU208" s="320"/>
      <c r="BV208" s="317"/>
      <c r="BW208" s="318"/>
      <c r="BX208" s="318"/>
      <c r="BY208" s="319"/>
      <c r="BZ208" s="329"/>
      <c r="CA208" s="329"/>
      <c r="CB208" s="329"/>
      <c r="CC208" s="329"/>
      <c r="CD208" s="252"/>
      <c r="CE208" s="253"/>
      <c r="CF208" s="253"/>
      <c r="CG208" s="252"/>
      <c r="CH208" s="252"/>
      <c r="CI208" s="253"/>
      <c r="CJ208" s="253"/>
      <c r="CK208" s="252"/>
      <c r="CL208" s="252"/>
      <c r="CM208" s="253"/>
      <c r="CN208" s="253"/>
      <c r="CO208" s="252"/>
      <c r="CP208" s="298"/>
      <c r="CQ208" s="298"/>
      <c r="CR208" s="298"/>
      <c r="CS208" s="299"/>
      <c r="CU208" s="4"/>
      <c r="CV208" s="4"/>
      <c r="CW208" s="4"/>
      <c r="CX208" s="4"/>
      <c r="CY208" s="4"/>
      <c r="CZ208" s="4"/>
      <c r="DA208" s="4"/>
      <c r="DB208" s="126"/>
      <c r="DC208" s="126"/>
      <c r="DD208" s="126"/>
      <c r="DE208" s="126"/>
      <c r="DF208" s="126"/>
      <c r="DG208" s="126"/>
      <c r="DH208" s="126"/>
      <c r="DI208" s="126"/>
      <c r="DJ208" s="225" t="s">
        <v>363</v>
      </c>
      <c r="DK208" s="226"/>
      <c r="DL208" s="226"/>
      <c r="DM208" s="226"/>
      <c r="DN208" s="226"/>
      <c r="DO208" s="226"/>
      <c r="DP208" s="226"/>
      <c r="DQ208" s="226"/>
      <c r="DR208" s="226"/>
      <c r="DS208" s="226"/>
      <c r="DT208" s="227"/>
      <c r="DU208" s="126"/>
      <c r="DV208" s="126"/>
      <c r="DW208" s="126"/>
      <c r="DX208" s="126"/>
      <c r="DY208" s="126"/>
      <c r="DZ208" s="126"/>
      <c r="EA208" s="126"/>
      <c r="EB208" s="126"/>
      <c r="EC208" s="126"/>
      <c r="ED208" s="126"/>
      <c r="EE208" s="126"/>
      <c r="EF208" s="126"/>
      <c r="EG208" s="126"/>
      <c r="EH208" s="126"/>
      <c r="EI208" s="126"/>
      <c r="EJ208" s="126"/>
      <c r="EK208" s="126"/>
      <c r="EL208" s="126"/>
    </row>
    <row r="209" spans="1:142" ht="7.5" customHeight="1" x14ac:dyDescent="0.3">
      <c r="B209" s="351"/>
      <c r="C209" s="352"/>
      <c r="D209" s="352"/>
      <c r="E209" s="352"/>
      <c r="F209" s="352"/>
      <c r="G209" s="352"/>
      <c r="H209" s="353"/>
      <c r="I209" s="315"/>
      <c r="J209" s="316"/>
      <c r="K209" s="316"/>
      <c r="L209" s="238"/>
      <c r="M209" s="238"/>
      <c r="N209" s="238"/>
      <c r="O209" s="254"/>
      <c r="P209" s="254"/>
      <c r="Q209" s="255"/>
      <c r="R209" s="315"/>
      <c r="S209" s="316"/>
      <c r="T209" s="316"/>
      <c r="U209" s="238"/>
      <c r="V209" s="238"/>
      <c r="W209" s="238"/>
      <c r="X209" s="254"/>
      <c r="Y209" s="254"/>
      <c r="Z209" s="255"/>
      <c r="AA209" s="315"/>
      <c r="AB209" s="316"/>
      <c r="AC209" s="316"/>
      <c r="AD209" s="238"/>
      <c r="AE209" s="238"/>
      <c r="AF209" s="238"/>
      <c r="AG209" s="254"/>
      <c r="AH209" s="254"/>
      <c r="AI209" s="255"/>
      <c r="AJ209" s="315"/>
      <c r="AK209" s="316"/>
      <c r="AL209" s="316"/>
      <c r="AM209" s="238"/>
      <c r="AN209" s="238"/>
      <c r="AO209" s="238"/>
      <c r="AP209" s="254"/>
      <c r="AQ209" s="254"/>
      <c r="AR209" s="255"/>
      <c r="AS209" s="315"/>
      <c r="AT209" s="316"/>
      <c r="AU209" s="316"/>
      <c r="AV209" s="238"/>
      <c r="AW209" s="238"/>
      <c r="AX209" s="238"/>
      <c r="AY209" s="254"/>
      <c r="AZ209" s="254"/>
      <c r="BA209" s="255"/>
      <c r="BB209" s="357"/>
      <c r="BC209" s="358"/>
      <c r="BD209" s="358"/>
      <c r="BE209" s="358"/>
      <c r="BF209" s="358"/>
      <c r="BG209" s="358"/>
      <c r="BH209" s="358"/>
      <c r="BI209" s="358"/>
      <c r="BJ209" s="359"/>
      <c r="BK209" s="83"/>
      <c r="BL209" s="83"/>
      <c r="BM209" s="317"/>
      <c r="BN209" s="318"/>
      <c r="BO209" s="319"/>
      <c r="BP209" s="317"/>
      <c r="BQ209" s="318"/>
      <c r="BR209" s="320"/>
      <c r="BS209" s="321"/>
      <c r="BT209" s="318"/>
      <c r="BU209" s="320"/>
      <c r="BV209" s="317"/>
      <c r="BW209" s="318"/>
      <c r="BX209" s="318"/>
      <c r="BY209" s="319"/>
      <c r="BZ209" s="329"/>
      <c r="CA209" s="329"/>
      <c r="CB209" s="329"/>
      <c r="CC209" s="329"/>
      <c r="CD209" s="252"/>
      <c r="CE209" s="253"/>
      <c r="CF209" s="253"/>
      <c r="CG209" s="252"/>
      <c r="CH209" s="252"/>
      <c r="CI209" s="253"/>
      <c r="CJ209" s="253"/>
      <c r="CK209" s="252"/>
      <c r="CL209" s="252"/>
      <c r="CM209" s="253"/>
      <c r="CN209" s="253"/>
      <c r="CO209" s="252"/>
      <c r="CP209" s="298"/>
      <c r="CQ209" s="298"/>
      <c r="CR209" s="298"/>
      <c r="CS209" s="299"/>
      <c r="CU209" s="47"/>
      <c r="CV209" s="47"/>
      <c r="CW209" s="47"/>
      <c r="CX209" s="47"/>
      <c r="CY209" s="47"/>
      <c r="CZ209" s="47"/>
      <c r="DA209" s="47"/>
      <c r="DB209" s="126"/>
      <c r="DC209" s="126"/>
      <c r="DD209" s="126"/>
      <c r="DE209" s="126"/>
      <c r="DF209" s="126"/>
      <c r="DG209" s="126"/>
      <c r="DH209" s="126"/>
      <c r="DI209" s="126"/>
      <c r="DJ209" s="228"/>
      <c r="DK209" s="229"/>
      <c r="DL209" s="229"/>
      <c r="DM209" s="229"/>
      <c r="DN209" s="229"/>
      <c r="DO209" s="229"/>
      <c r="DP209" s="229"/>
      <c r="DQ209" s="229"/>
      <c r="DR209" s="229"/>
      <c r="DS209" s="229"/>
      <c r="DT209" s="230"/>
      <c r="DU209" s="126"/>
      <c r="DV209" s="126"/>
      <c r="DW209" s="126"/>
      <c r="DX209" s="126"/>
      <c r="DY209" s="126"/>
      <c r="DZ209" s="126"/>
      <c r="EA209" s="126"/>
      <c r="EB209" s="126"/>
      <c r="EC209" s="126"/>
      <c r="ED209" s="126"/>
      <c r="EE209" s="126"/>
      <c r="EF209" s="126"/>
      <c r="EG209" s="126"/>
      <c r="EH209" s="126"/>
      <c r="EI209" s="126"/>
      <c r="EJ209" s="126"/>
      <c r="EK209" s="126"/>
      <c r="EL209" s="126"/>
    </row>
    <row r="210" spans="1:142" ht="7.5" customHeight="1" x14ac:dyDescent="0.3">
      <c r="B210" s="351"/>
      <c r="C210" s="352"/>
      <c r="D210" s="352"/>
      <c r="E210" s="352"/>
      <c r="F210" s="352"/>
      <c r="G210" s="352"/>
      <c r="H210" s="353"/>
      <c r="I210" s="315"/>
      <c r="J210" s="316"/>
      <c r="K210" s="316"/>
      <c r="L210" s="238"/>
      <c r="M210" s="238"/>
      <c r="N210" s="238"/>
      <c r="O210" s="254"/>
      <c r="P210" s="254"/>
      <c r="Q210" s="255"/>
      <c r="R210" s="315"/>
      <c r="S210" s="316"/>
      <c r="T210" s="316"/>
      <c r="U210" s="238"/>
      <c r="V210" s="238"/>
      <c r="W210" s="238"/>
      <c r="X210" s="254"/>
      <c r="Y210" s="254"/>
      <c r="Z210" s="255"/>
      <c r="AA210" s="315"/>
      <c r="AB210" s="316"/>
      <c r="AC210" s="316"/>
      <c r="AD210" s="238"/>
      <c r="AE210" s="238"/>
      <c r="AF210" s="238"/>
      <c r="AG210" s="254"/>
      <c r="AH210" s="254"/>
      <c r="AI210" s="255"/>
      <c r="AJ210" s="315"/>
      <c r="AK210" s="316"/>
      <c r="AL210" s="316"/>
      <c r="AM210" s="238"/>
      <c r="AN210" s="238"/>
      <c r="AO210" s="238"/>
      <c r="AP210" s="254"/>
      <c r="AQ210" s="254"/>
      <c r="AR210" s="255"/>
      <c r="AS210" s="315"/>
      <c r="AT210" s="316"/>
      <c r="AU210" s="316"/>
      <c r="AV210" s="238"/>
      <c r="AW210" s="238"/>
      <c r="AX210" s="238"/>
      <c r="AY210" s="254"/>
      <c r="AZ210" s="254"/>
      <c r="BA210" s="255"/>
      <c r="BB210" s="357"/>
      <c r="BC210" s="358"/>
      <c r="BD210" s="358"/>
      <c r="BE210" s="358"/>
      <c r="BF210" s="358"/>
      <c r="BG210" s="358"/>
      <c r="BH210" s="358"/>
      <c r="BI210" s="358"/>
      <c r="BJ210" s="359"/>
      <c r="BK210" s="83"/>
      <c r="BL210" s="83"/>
      <c r="BM210" s="317"/>
      <c r="BN210" s="318"/>
      <c r="BO210" s="319"/>
      <c r="BP210" s="317"/>
      <c r="BQ210" s="318"/>
      <c r="BR210" s="320"/>
      <c r="BS210" s="321"/>
      <c r="BT210" s="318"/>
      <c r="BU210" s="320"/>
      <c r="BV210" s="317"/>
      <c r="BW210" s="318"/>
      <c r="BX210" s="318"/>
      <c r="BY210" s="319"/>
      <c r="BZ210" s="329"/>
      <c r="CA210" s="329"/>
      <c r="CB210" s="329"/>
      <c r="CC210" s="329"/>
      <c r="CD210" s="252"/>
      <c r="CE210" s="253"/>
      <c r="CF210" s="253"/>
      <c r="CG210" s="252"/>
      <c r="CH210" s="252"/>
      <c r="CI210" s="253"/>
      <c r="CJ210" s="253"/>
      <c r="CK210" s="252"/>
      <c r="CL210" s="252"/>
      <c r="CM210" s="253"/>
      <c r="CN210" s="253"/>
      <c r="CO210" s="252"/>
      <c r="CP210" s="298"/>
      <c r="CQ210" s="298"/>
      <c r="CR210" s="298"/>
      <c r="CS210" s="299"/>
      <c r="CU210" s="47"/>
      <c r="CV210" s="47"/>
      <c r="CW210" s="47"/>
      <c r="CX210" s="47"/>
      <c r="CY210" s="47"/>
      <c r="CZ210" s="47"/>
      <c r="DA210" s="47"/>
      <c r="DB210" s="126"/>
      <c r="DC210" s="126"/>
      <c r="DD210" s="126"/>
      <c r="DE210" s="126"/>
      <c r="DF210" s="126"/>
      <c r="DG210" s="126"/>
      <c r="DH210" s="126"/>
      <c r="DI210" s="126"/>
      <c r="DJ210" s="228"/>
      <c r="DK210" s="229"/>
      <c r="DL210" s="229"/>
      <c r="DM210" s="229"/>
      <c r="DN210" s="229"/>
      <c r="DO210" s="229"/>
      <c r="DP210" s="229"/>
      <c r="DQ210" s="229"/>
      <c r="DR210" s="229"/>
      <c r="DS210" s="229"/>
      <c r="DT210" s="230"/>
      <c r="DU210" s="126"/>
      <c r="DV210" s="126"/>
      <c r="DW210" s="126"/>
      <c r="DX210" s="126"/>
      <c r="DY210" s="126"/>
      <c r="DZ210" s="126"/>
      <c r="EA210" s="126"/>
      <c r="EB210" s="126"/>
      <c r="EC210" s="126"/>
      <c r="ED210" s="126"/>
      <c r="EE210" s="126"/>
      <c r="EF210" s="126"/>
      <c r="EG210" s="126"/>
      <c r="EH210" s="126"/>
      <c r="EI210" s="126"/>
      <c r="EJ210" s="126"/>
      <c r="EK210" s="126"/>
      <c r="EL210" s="126"/>
    </row>
    <row r="211" spans="1:142" ht="7.5" customHeight="1" x14ac:dyDescent="0.3">
      <c r="A211" s="91"/>
      <c r="B211" s="351"/>
      <c r="C211" s="352"/>
      <c r="D211" s="352"/>
      <c r="E211" s="352"/>
      <c r="F211" s="352"/>
      <c r="G211" s="352"/>
      <c r="H211" s="353"/>
      <c r="I211" s="303" t="s">
        <v>49</v>
      </c>
      <c r="J211" s="238"/>
      <c r="K211" s="238">
        <f>BG171</f>
        <v>0</v>
      </c>
      <c r="L211" s="238"/>
      <c r="M211" s="238" t="s">
        <v>46</v>
      </c>
      <c r="N211" s="238">
        <f>BD171</f>
        <v>2</v>
      </c>
      <c r="O211" s="238"/>
      <c r="P211" s="238" t="s">
        <v>50</v>
      </c>
      <c r="Q211" s="240"/>
      <c r="R211" s="303" t="s">
        <v>49</v>
      </c>
      <c r="S211" s="238"/>
      <c r="T211" s="238">
        <f>BG179</f>
        <v>2</v>
      </c>
      <c r="U211" s="238"/>
      <c r="V211" s="238" t="s">
        <v>46</v>
      </c>
      <c r="W211" s="238">
        <f>BD179</f>
        <v>8</v>
      </c>
      <c r="X211" s="238"/>
      <c r="Y211" s="238" t="s">
        <v>50</v>
      </c>
      <c r="Z211" s="240"/>
      <c r="AA211" s="303" t="s">
        <v>49</v>
      </c>
      <c r="AB211" s="238"/>
      <c r="AC211" s="238">
        <f>'schedule&amp;Resuits'!J24</f>
        <v>1</v>
      </c>
      <c r="AD211" s="238"/>
      <c r="AE211" s="238" t="s">
        <v>46</v>
      </c>
      <c r="AF211" s="238">
        <f>'schedule&amp;Resuits'!N24</f>
        <v>3</v>
      </c>
      <c r="AG211" s="238"/>
      <c r="AH211" s="238" t="s">
        <v>50</v>
      </c>
      <c r="AI211" s="240"/>
      <c r="AJ211" s="303" t="s">
        <v>49</v>
      </c>
      <c r="AK211" s="238"/>
      <c r="AL211" s="238">
        <f>BG195</f>
        <v>2</v>
      </c>
      <c r="AM211" s="238"/>
      <c r="AN211" s="238" t="s">
        <v>46</v>
      </c>
      <c r="AO211" s="238">
        <f>BD195</f>
        <v>1</v>
      </c>
      <c r="AP211" s="238"/>
      <c r="AQ211" s="238" t="s">
        <v>50</v>
      </c>
      <c r="AR211" s="240"/>
      <c r="AS211" s="303" t="s">
        <v>49</v>
      </c>
      <c r="AT211" s="238"/>
      <c r="AU211" s="238">
        <f>BG203</f>
        <v>3</v>
      </c>
      <c r="AV211" s="238"/>
      <c r="AW211" s="238" t="s">
        <v>46</v>
      </c>
      <c r="AX211" s="238">
        <f>BD203</f>
        <v>1</v>
      </c>
      <c r="AY211" s="238"/>
      <c r="AZ211" s="238" t="s">
        <v>50</v>
      </c>
      <c r="BA211" s="240"/>
      <c r="BB211" s="357"/>
      <c r="BC211" s="358"/>
      <c r="BD211" s="358"/>
      <c r="BE211" s="358"/>
      <c r="BF211" s="358"/>
      <c r="BG211" s="358"/>
      <c r="BH211" s="358"/>
      <c r="BI211" s="358"/>
      <c r="BJ211" s="359"/>
      <c r="BK211" s="88"/>
      <c r="BL211" s="88"/>
      <c r="BM211" s="317"/>
      <c r="BN211" s="318"/>
      <c r="BO211" s="319"/>
      <c r="BP211" s="317"/>
      <c r="BQ211" s="318"/>
      <c r="BR211" s="320"/>
      <c r="BS211" s="321"/>
      <c r="BT211" s="318"/>
      <c r="BU211" s="320"/>
      <c r="BV211" s="317"/>
      <c r="BW211" s="318"/>
      <c r="BX211" s="318"/>
      <c r="BY211" s="319"/>
      <c r="BZ211" s="329"/>
      <c r="CA211" s="329"/>
      <c r="CB211" s="329"/>
      <c r="CC211" s="329"/>
      <c r="CD211" s="236">
        <f>K211+T211+AC211+AL211+AU211</f>
        <v>8</v>
      </c>
      <c r="CE211" s="236"/>
      <c r="CF211" s="236"/>
      <c r="CG211" s="236"/>
      <c r="CH211" s="236">
        <f>N211+W211+AF211+AO211+AX211</f>
        <v>15</v>
      </c>
      <c r="CI211" s="236"/>
      <c r="CJ211" s="236"/>
      <c r="CK211" s="236"/>
      <c r="CL211" s="236">
        <f>CD211-CH211</f>
        <v>-7</v>
      </c>
      <c r="CM211" s="236"/>
      <c r="CN211" s="236"/>
      <c r="CO211" s="236"/>
      <c r="CP211" s="298"/>
      <c r="CQ211" s="298"/>
      <c r="CR211" s="298"/>
      <c r="CS211" s="299"/>
      <c r="CU211" s="47"/>
      <c r="CV211" s="47"/>
      <c r="CW211" s="47"/>
      <c r="CX211" s="47"/>
      <c r="CY211" s="47"/>
      <c r="CZ211" s="47"/>
      <c r="DA211" s="47"/>
      <c r="DB211" s="126"/>
      <c r="DC211" s="126"/>
      <c r="DD211" s="126"/>
      <c r="DE211" s="126"/>
      <c r="DF211" s="126"/>
      <c r="DG211" s="126"/>
      <c r="DH211" s="126"/>
      <c r="DI211" s="126"/>
      <c r="DJ211" s="231"/>
      <c r="DK211" s="232"/>
      <c r="DL211" s="232"/>
      <c r="DM211" s="232"/>
      <c r="DN211" s="232"/>
      <c r="DO211" s="232"/>
      <c r="DP211" s="232"/>
      <c r="DQ211" s="232"/>
      <c r="DR211" s="232"/>
      <c r="DS211" s="232"/>
      <c r="DT211" s="233"/>
      <c r="DU211" s="126"/>
      <c r="DV211" s="126"/>
      <c r="DW211" s="126"/>
      <c r="DX211" s="126"/>
      <c r="DY211" s="126"/>
      <c r="DZ211" s="126"/>
      <c r="EA211" s="126"/>
      <c r="EB211" s="25"/>
      <c r="EC211" s="25"/>
      <c r="ED211" s="25"/>
      <c r="EE211" s="25"/>
      <c r="EF211" s="25"/>
      <c r="EG211" s="126"/>
      <c r="EH211" s="126"/>
      <c r="EI211" s="126"/>
      <c r="EJ211" s="126"/>
      <c r="EK211" s="126"/>
      <c r="EL211" s="126"/>
    </row>
    <row r="212" spans="1:142" ht="7.5" customHeight="1" x14ac:dyDescent="0.3">
      <c r="A212" s="91"/>
      <c r="B212" s="351"/>
      <c r="C212" s="352"/>
      <c r="D212" s="352"/>
      <c r="E212" s="352"/>
      <c r="F212" s="352"/>
      <c r="G212" s="352"/>
      <c r="H212" s="353"/>
      <c r="I212" s="304"/>
      <c r="J212" s="239"/>
      <c r="K212" s="239"/>
      <c r="L212" s="239"/>
      <c r="M212" s="239"/>
      <c r="N212" s="239"/>
      <c r="O212" s="239"/>
      <c r="P212" s="239"/>
      <c r="Q212" s="241"/>
      <c r="R212" s="304"/>
      <c r="S212" s="239"/>
      <c r="T212" s="239"/>
      <c r="U212" s="239"/>
      <c r="V212" s="239"/>
      <c r="W212" s="239"/>
      <c r="X212" s="239"/>
      <c r="Y212" s="239"/>
      <c r="Z212" s="241"/>
      <c r="AA212" s="304"/>
      <c r="AB212" s="239"/>
      <c r="AC212" s="239"/>
      <c r="AD212" s="239"/>
      <c r="AE212" s="239"/>
      <c r="AF212" s="239"/>
      <c r="AG212" s="238"/>
      <c r="AH212" s="238"/>
      <c r="AI212" s="240"/>
      <c r="AJ212" s="304"/>
      <c r="AK212" s="239"/>
      <c r="AL212" s="239"/>
      <c r="AM212" s="239"/>
      <c r="AN212" s="239"/>
      <c r="AO212" s="239"/>
      <c r="AP212" s="239"/>
      <c r="AQ212" s="239"/>
      <c r="AR212" s="241"/>
      <c r="AS212" s="304"/>
      <c r="AT212" s="239"/>
      <c r="AU212" s="239"/>
      <c r="AV212" s="239"/>
      <c r="AW212" s="239"/>
      <c r="AX212" s="239"/>
      <c r="AY212" s="239"/>
      <c r="AZ212" s="239"/>
      <c r="BA212" s="241"/>
      <c r="BB212" s="360"/>
      <c r="BC212" s="361"/>
      <c r="BD212" s="361"/>
      <c r="BE212" s="361"/>
      <c r="BF212" s="361"/>
      <c r="BG212" s="361"/>
      <c r="BH212" s="361"/>
      <c r="BI212" s="361"/>
      <c r="BJ212" s="362"/>
      <c r="BK212" s="88"/>
      <c r="BL212" s="88"/>
      <c r="BM212" s="317"/>
      <c r="BN212" s="318"/>
      <c r="BO212" s="319"/>
      <c r="BP212" s="317"/>
      <c r="BQ212" s="318"/>
      <c r="BR212" s="320"/>
      <c r="BS212" s="321"/>
      <c r="BT212" s="318"/>
      <c r="BU212" s="320"/>
      <c r="BV212" s="317"/>
      <c r="BW212" s="318"/>
      <c r="BX212" s="318"/>
      <c r="BY212" s="319"/>
      <c r="BZ212" s="330"/>
      <c r="CA212" s="330"/>
      <c r="CB212" s="330"/>
      <c r="CC212" s="330"/>
      <c r="CD212" s="237"/>
      <c r="CE212" s="237"/>
      <c r="CF212" s="237"/>
      <c r="CG212" s="237"/>
      <c r="CH212" s="237"/>
      <c r="CI212" s="237"/>
      <c r="CJ212" s="237"/>
      <c r="CK212" s="237"/>
      <c r="CL212" s="237"/>
      <c r="CM212" s="237"/>
      <c r="CN212" s="237"/>
      <c r="CO212" s="237"/>
      <c r="CP212" s="300"/>
      <c r="CQ212" s="300"/>
      <c r="CR212" s="300"/>
      <c r="CS212" s="301"/>
      <c r="CU212" s="67"/>
      <c r="CV212" s="67"/>
      <c r="CW212" s="67"/>
      <c r="CX212" s="67"/>
      <c r="CY212" s="67"/>
      <c r="CZ212" s="67"/>
      <c r="DA212" s="67"/>
      <c r="DB212" s="126"/>
      <c r="DC212" s="126"/>
      <c r="DD212" s="210">
        <f>'schedule&amp;Resuits'!K54</f>
        <v>9</v>
      </c>
      <c r="DE212" s="210"/>
      <c r="DF212" s="210"/>
      <c r="DG212" s="205" t="s">
        <v>54</v>
      </c>
      <c r="DH212" s="206">
        <f>'schedule&amp;Resuits'!J54</f>
        <v>5</v>
      </c>
      <c r="DI212" s="206"/>
      <c r="DJ212" s="206"/>
      <c r="DK212" s="208" t="s">
        <v>55</v>
      </c>
      <c r="DL212" s="124"/>
      <c r="DM212" s="124"/>
      <c r="DN212" s="29"/>
      <c r="DO212" s="193"/>
      <c r="DP212" s="127"/>
      <c r="DQ212" s="127"/>
      <c r="DR212" s="127"/>
      <c r="DS212" s="205" t="s">
        <v>54</v>
      </c>
      <c r="DT212" s="206">
        <f>'schedule&amp;Resuits'!M54</f>
        <v>3</v>
      </c>
      <c r="DU212" s="206"/>
      <c r="DV212" s="206"/>
      <c r="DW212" s="208" t="s">
        <v>55</v>
      </c>
      <c r="DX212" s="210">
        <f>'schedule&amp;Resuits'!M54</f>
        <v>3</v>
      </c>
      <c r="DY212" s="210"/>
      <c r="DZ212" s="210"/>
      <c r="EA212" s="126"/>
      <c r="EB212" s="126"/>
      <c r="EC212" s="126"/>
      <c r="ED212" s="126"/>
      <c r="EE212" s="126"/>
      <c r="EF212" s="126"/>
      <c r="EG212" s="126"/>
      <c r="EH212" s="126"/>
      <c r="EI212" s="126"/>
      <c r="EJ212" s="126"/>
      <c r="EK212" s="126"/>
      <c r="EL212" s="126"/>
    </row>
    <row r="213" spans="1:142" ht="7.5" customHeight="1" x14ac:dyDescent="0.3">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19"/>
      <c r="AB213" s="92"/>
      <c r="AC213" s="92"/>
      <c r="AD213" s="92"/>
      <c r="AE213" s="92"/>
      <c r="AF213" s="92"/>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4"/>
      <c r="CA213" s="4"/>
      <c r="CB213" s="4"/>
      <c r="CC213" s="4"/>
      <c r="CD213" s="4"/>
      <c r="CE213" s="4"/>
      <c r="CF213" s="4"/>
      <c r="CG213" s="4"/>
      <c r="CH213" s="4"/>
      <c r="CI213" s="4"/>
      <c r="CJ213" s="4"/>
      <c r="CK213" s="4"/>
      <c r="CL213" s="4"/>
      <c r="CM213" s="4"/>
      <c r="CN213" s="4"/>
      <c r="CO213" s="4"/>
      <c r="CP213" s="4"/>
      <c r="CQ213" s="4"/>
      <c r="CR213" s="4"/>
      <c r="CU213" s="67"/>
      <c r="CV213" s="67"/>
      <c r="CW213" s="67"/>
      <c r="CX213" s="67"/>
      <c r="CY213" s="67"/>
      <c r="CZ213" s="67"/>
      <c r="DA213" s="67"/>
      <c r="DB213" s="126"/>
      <c r="DC213" s="126"/>
      <c r="DD213" s="210"/>
      <c r="DE213" s="210"/>
      <c r="DF213" s="210"/>
      <c r="DG213" s="205"/>
      <c r="DH213" s="206"/>
      <c r="DI213" s="206"/>
      <c r="DJ213" s="206"/>
      <c r="DK213" s="209"/>
      <c r="DL213" s="124"/>
      <c r="DM213" s="124"/>
      <c r="DN213" s="29"/>
      <c r="DO213" s="193"/>
      <c r="DP213" s="127"/>
      <c r="DQ213" s="127"/>
      <c r="DR213" s="127"/>
      <c r="DS213" s="206"/>
      <c r="DT213" s="206"/>
      <c r="DU213" s="206"/>
      <c r="DV213" s="206"/>
      <c r="DW213" s="208"/>
      <c r="DX213" s="210"/>
      <c r="DY213" s="210"/>
      <c r="DZ213" s="210"/>
      <c r="EA213" s="126"/>
      <c r="EB213" s="126"/>
      <c r="EC213" s="126"/>
      <c r="ED213" s="126"/>
      <c r="EE213" s="126"/>
      <c r="EF213" s="126"/>
      <c r="EG213" s="126"/>
      <c r="EH213" s="126"/>
      <c r="EI213" s="126"/>
      <c r="EJ213" s="126"/>
      <c r="EK213" s="126"/>
      <c r="EL213" s="126"/>
    </row>
    <row r="214" spans="1:142" ht="7.5" customHeight="1" x14ac:dyDescent="0.3">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19"/>
      <c r="AB214" s="92"/>
      <c r="AC214" s="92"/>
      <c r="AD214" s="92"/>
      <c r="AE214" s="92"/>
      <c r="AF214" s="92"/>
      <c r="AG214" s="89"/>
      <c r="AH214" s="89"/>
      <c r="AI214" s="89"/>
      <c r="AJ214" s="89"/>
      <c r="AK214" s="89"/>
      <c r="AL214" s="89"/>
      <c r="AM214" s="89"/>
      <c r="AN214" s="89"/>
      <c r="AO214" s="89"/>
      <c r="AP214" s="93"/>
      <c r="AQ214" s="93"/>
      <c r="AR214" s="93"/>
      <c r="AS214" s="93"/>
      <c r="AT214" s="93"/>
      <c r="AU214" s="93"/>
      <c r="AV214" s="93"/>
      <c r="AW214" s="93"/>
      <c r="AX214" s="93"/>
      <c r="AY214" s="93"/>
      <c r="AZ214" s="93"/>
      <c r="BA214" s="93"/>
      <c r="BB214" s="93"/>
      <c r="BC214" s="93"/>
      <c r="BD214" s="93"/>
      <c r="BE214" s="93"/>
      <c r="BF214" s="93"/>
      <c r="BG214" s="93"/>
      <c r="BH214" s="93"/>
      <c r="BI214" s="93"/>
      <c r="BJ214" s="93"/>
      <c r="BK214" s="93"/>
      <c r="BL214" s="93"/>
      <c r="BM214" s="93"/>
      <c r="BN214" s="93"/>
      <c r="BO214" s="93"/>
      <c r="BP214" s="93"/>
      <c r="BQ214" s="93"/>
      <c r="BR214" s="93"/>
      <c r="BS214" s="93"/>
      <c r="BT214" s="93"/>
      <c r="BU214" s="93"/>
      <c r="BV214" s="93"/>
      <c r="BW214" s="93"/>
      <c r="BX214" s="93"/>
      <c r="BY214" s="93"/>
      <c r="BZ214" s="4"/>
      <c r="CA214" s="4"/>
      <c r="CB214" s="4"/>
      <c r="CC214" s="4"/>
      <c r="CD214" s="4"/>
      <c r="CE214" s="4"/>
      <c r="CF214" s="4"/>
      <c r="CG214" s="4"/>
      <c r="CH214" s="4"/>
      <c r="CI214" s="4"/>
      <c r="CJ214" s="4"/>
      <c r="CK214" s="4"/>
      <c r="CL214" s="4"/>
      <c r="CM214" s="4"/>
      <c r="CN214" s="4"/>
      <c r="CO214" s="4"/>
      <c r="CP214" s="4"/>
      <c r="CQ214" s="4"/>
      <c r="CR214" s="4"/>
      <c r="CU214" s="67"/>
      <c r="CV214" s="67"/>
      <c r="CW214" s="67"/>
      <c r="CX214" s="67"/>
      <c r="CY214" s="67"/>
      <c r="CZ214" s="67"/>
      <c r="DA214" s="67"/>
      <c r="DB214" s="126"/>
      <c r="DC214" s="126"/>
      <c r="DD214" s="210"/>
      <c r="DE214" s="210"/>
      <c r="DF214" s="210"/>
      <c r="DG214" s="205"/>
      <c r="DH214" s="206"/>
      <c r="DI214" s="206"/>
      <c r="DJ214" s="206"/>
      <c r="DK214" s="209"/>
      <c r="DL214" s="124"/>
      <c r="DM214" s="124"/>
      <c r="DN214" s="29"/>
      <c r="DO214" s="193"/>
      <c r="DP214" s="127"/>
      <c r="DQ214" s="127"/>
      <c r="DR214" s="127"/>
      <c r="DS214" s="206"/>
      <c r="DT214" s="206"/>
      <c r="DU214" s="206"/>
      <c r="DV214" s="206"/>
      <c r="DW214" s="208"/>
      <c r="DX214" s="210"/>
      <c r="DY214" s="210"/>
      <c r="DZ214" s="210"/>
      <c r="EA214" s="126"/>
      <c r="EB214" s="126"/>
      <c r="EC214" s="126"/>
      <c r="ED214" s="126"/>
      <c r="EE214" s="126"/>
      <c r="EF214" s="126"/>
      <c r="EG214" s="126"/>
      <c r="EH214" s="126"/>
      <c r="EI214" s="126"/>
      <c r="EJ214" s="126"/>
      <c r="EK214" s="126"/>
      <c r="EL214" s="126"/>
    </row>
    <row r="215" spans="1:142" ht="7.5" customHeight="1" x14ac:dyDescent="0.2">
      <c r="CU215" s="19"/>
      <c r="CV215" s="19"/>
      <c r="CW215" s="19"/>
      <c r="CX215" s="19"/>
      <c r="CY215" s="19"/>
      <c r="CZ215" s="19"/>
      <c r="DA215" s="19"/>
      <c r="DB215" s="126"/>
      <c r="DC215" s="126"/>
      <c r="DD215" s="210"/>
      <c r="DE215" s="210"/>
      <c r="DF215" s="210"/>
      <c r="DG215" s="205"/>
      <c r="DH215" s="206"/>
      <c r="DI215" s="206"/>
      <c r="DJ215" s="206"/>
      <c r="DK215" s="207"/>
      <c r="DL215" s="128"/>
      <c r="DM215" s="128"/>
      <c r="DN215" s="32"/>
      <c r="DO215" s="190"/>
      <c r="DP215" s="128"/>
      <c r="DQ215" s="128"/>
      <c r="DR215" s="124"/>
      <c r="DS215" s="207"/>
      <c r="DT215" s="206"/>
      <c r="DU215" s="206"/>
      <c r="DV215" s="206"/>
      <c r="DW215" s="208"/>
      <c r="DX215" s="210"/>
      <c r="DY215" s="210"/>
      <c r="DZ215" s="210"/>
      <c r="EA215" s="126"/>
      <c r="EB215" s="126"/>
      <c r="EC215" s="126"/>
      <c r="ED215" s="126"/>
      <c r="EE215" s="126"/>
      <c r="EF215" s="126"/>
      <c r="EG215" s="126"/>
      <c r="EH215" s="126"/>
      <c r="EI215" s="126"/>
      <c r="EJ215" s="126"/>
      <c r="EK215" s="126"/>
      <c r="EL215" s="126"/>
    </row>
    <row r="216" spans="1:142" ht="7.5" customHeight="1" x14ac:dyDescent="0.2">
      <c r="CT216" s="19"/>
      <c r="CU216" s="19"/>
      <c r="CV216" s="19"/>
      <c r="CW216" s="19"/>
      <c r="CX216" s="19"/>
      <c r="CY216" s="19"/>
      <c r="CZ216" s="19"/>
      <c r="DA216" s="19"/>
      <c r="DB216" s="126"/>
      <c r="DC216" s="126"/>
      <c r="DD216" s="125"/>
      <c r="DE216" s="126"/>
      <c r="DF216" s="126"/>
      <c r="DG216" s="126"/>
      <c r="DH216" s="126"/>
      <c r="DI216" s="195"/>
      <c r="DJ216" s="196"/>
      <c r="DK216" s="197"/>
      <c r="DL216" s="198"/>
      <c r="DM216" s="194"/>
      <c r="DN216" s="194"/>
      <c r="DO216" s="194"/>
      <c r="DP216" s="78"/>
      <c r="DQ216" s="78"/>
      <c r="DR216" s="78"/>
      <c r="DS216" s="78"/>
      <c r="DT216" s="78"/>
      <c r="DU216" s="79"/>
      <c r="DV216" s="126"/>
      <c r="DW216" s="126"/>
      <c r="DX216" s="30"/>
      <c r="DY216" s="126"/>
      <c r="DZ216" s="126"/>
      <c r="EA216" s="126"/>
      <c r="EB216" s="126"/>
      <c r="EC216" s="126"/>
      <c r="ED216" s="126"/>
      <c r="EE216" s="126"/>
      <c r="EF216" s="126"/>
      <c r="EG216" s="126"/>
      <c r="EH216" s="126"/>
      <c r="EI216" s="126"/>
      <c r="EJ216" s="126"/>
      <c r="EK216" s="126"/>
      <c r="EL216" s="126"/>
    </row>
    <row r="217" spans="1:142" ht="7.5" customHeight="1" x14ac:dyDescent="0.2">
      <c r="F217" s="257" t="s">
        <v>76</v>
      </c>
      <c r="G217" s="257"/>
      <c r="H217" s="257"/>
      <c r="I217" s="257"/>
      <c r="J217" s="257"/>
      <c r="K217" s="257"/>
      <c r="L217" s="257"/>
      <c r="M217" s="257"/>
      <c r="N217" s="257"/>
      <c r="O217" s="234">
        <v>1</v>
      </c>
      <c r="P217" s="251"/>
      <c r="Q217" s="242" t="s">
        <v>367</v>
      </c>
      <c r="R217" s="243"/>
      <c r="S217" s="243"/>
      <c r="T217" s="243"/>
      <c r="U217" s="243"/>
      <c r="V217" s="243"/>
      <c r="W217" s="243"/>
      <c r="X217" s="243"/>
      <c r="Y217" s="244"/>
      <c r="Z217" s="234">
        <v>2</v>
      </c>
      <c r="AA217" s="251"/>
      <c r="AB217" s="242" t="s">
        <v>368</v>
      </c>
      <c r="AC217" s="243"/>
      <c r="AD217" s="243"/>
      <c r="AE217" s="243"/>
      <c r="AF217" s="243"/>
      <c r="AG217" s="243"/>
      <c r="AH217" s="243"/>
      <c r="AI217" s="243"/>
      <c r="AJ217" s="244"/>
      <c r="AK217" s="234">
        <v>3</v>
      </c>
      <c r="AL217" s="251"/>
      <c r="AM217" s="242" t="s">
        <v>369</v>
      </c>
      <c r="AN217" s="243"/>
      <c r="AO217" s="243"/>
      <c r="AP217" s="243"/>
      <c r="AQ217" s="243"/>
      <c r="AR217" s="243"/>
      <c r="AS217" s="243"/>
      <c r="AT217" s="243"/>
      <c r="AU217" s="244"/>
      <c r="AV217" s="234">
        <v>4</v>
      </c>
      <c r="AW217" s="251"/>
      <c r="AX217" s="242" t="s">
        <v>370</v>
      </c>
      <c r="AY217" s="243"/>
      <c r="AZ217" s="243"/>
      <c r="BA217" s="243"/>
      <c r="BB217" s="243"/>
      <c r="BC217" s="243"/>
      <c r="BD217" s="243"/>
      <c r="BE217" s="243"/>
      <c r="BF217" s="244"/>
      <c r="BG217" s="234">
        <v>5</v>
      </c>
      <c r="BH217" s="251"/>
      <c r="BI217" s="242" t="s">
        <v>371</v>
      </c>
      <c r="BJ217" s="243"/>
      <c r="BK217" s="243"/>
      <c r="BL217" s="243"/>
      <c r="BM217" s="243"/>
      <c r="BN217" s="243"/>
      <c r="BO217" s="243"/>
      <c r="BP217" s="243"/>
      <c r="BQ217" s="244"/>
      <c r="BR217" s="234">
        <v>6</v>
      </c>
      <c r="BS217" s="251"/>
      <c r="BT217" s="242" t="s">
        <v>365</v>
      </c>
      <c r="BU217" s="243"/>
      <c r="BV217" s="243"/>
      <c r="BW217" s="243"/>
      <c r="BX217" s="243"/>
      <c r="BY217" s="243"/>
      <c r="BZ217" s="243"/>
      <c r="CA217" s="243"/>
      <c r="CB217" s="244"/>
      <c r="CC217" s="234"/>
      <c r="CD217" s="234"/>
      <c r="CE217" s="90"/>
      <c r="CF217" s="90"/>
      <c r="CG217" s="90"/>
      <c r="CH217" s="90"/>
      <c r="CI217" s="90"/>
      <c r="CJ217" s="90"/>
      <c r="CK217" s="90"/>
      <c r="CL217" s="90"/>
      <c r="CM217" s="90"/>
      <c r="CN217" s="26"/>
      <c r="CO217" s="26"/>
      <c r="CP217" s="90"/>
      <c r="CQ217" s="90"/>
      <c r="CR217" s="90"/>
      <c r="CS217" s="90"/>
      <c r="CT217" s="90"/>
      <c r="CU217" s="90"/>
      <c r="CV217" s="90"/>
      <c r="CW217" s="90"/>
      <c r="CX217" s="90"/>
      <c r="CY217" s="26"/>
      <c r="CZ217" s="26"/>
      <c r="DA217" s="90"/>
      <c r="DB217" s="126"/>
      <c r="DC217" s="126"/>
      <c r="DD217" s="34"/>
      <c r="DE217" s="126"/>
      <c r="DF217" s="126"/>
      <c r="DG217" s="126"/>
      <c r="DH217" s="35"/>
      <c r="DI217" s="199"/>
      <c r="DJ217" s="36"/>
      <c r="DK217" s="123"/>
      <c r="DL217" s="123"/>
      <c r="DM217" s="123"/>
      <c r="DN217" s="211"/>
      <c r="DO217" s="211"/>
      <c r="DP217" s="211"/>
      <c r="DQ217" s="123"/>
      <c r="DR217" s="126"/>
      <c r="DS217" s="126"/>
      <c r="DT217" s="37"/>
      <c r="DU217" s="39"/>
      <c r="DV217" s="35"/>
      <c r="DW217" s="126"/>
      <c r="DX217" s="125"/>
      <c r="DY217" s="126"/>
      <c r="DZ217" s="126"/>
      <c r="EA217" s="126"/>
      <c r="EB217" s="126"/>
      <c r="EC217" s="126"/>
      <c r="ED217" s="126"/>
      <c r="EE217" s="126"/>
      <c r="EF217" s="126"/>
      <c r="EG217" s="126"/>
      <c r="EH217" s="126"/>
      <c r="EI217" s="126"/>
      <c r="EJ217" s="126"/>
      <c r="EK217" s="126"/>
      <c r="EL217" s="126"/>
    </row>
    <row r="218" spans="1:142" ht="7.5" customHeight="1" x14ac:dyDescent="0.2">
      <c r="F218" s="257"/>
      <c r="G218" s="257"/>
      <c r="H218" s="257"/>
      <c r="I218" s="257"/>
      <c r="J218" s="257"/>
      <c r="K218" s="257"/>
      <c r="L218" s="257"/>
      <c r="M218" s="257"/>
      <c r="N218" s="257"/>
      <c r="O218" s="234"/>
      <c r="P218" s="251"/>
      <c r="Q218" s="245"/>
      <c r="R218" s="246"/>
      <c r="S218" s="246"/>
      <c r="T218" s="246"/>
      <c r="U218" s="246"/>
      <c r="V218" s="246"/>
      <c r="W218" s="246"/>
      <c r="X218" s="246"/>
      <c r="Y218" s="247"/>
      <c r="Z218" s="234"/>
      <c r="AA218" s="251"/>
      <c r="AB218" s="245"/>
      <c r="AC218" s="246"/>
      <c r="AD218" s="246"/>
      <c r="AE218" s="246"/>
      <c r="AF218" s="246"/>
      <c r="AG218" s="246"/>
      <c r="AH218" s="246"/>
      <c r="AI218" s="246"/>
      <c r="AJ218" s="247"/>
      <c r="AK218" s="234"/>
      <c r="AL218" s="251"/>
      <c r="AM218" s="245"/>
      <c r="AN218" s="246"/>
      <c r="AO218" s="246"/>
      <c r="AP218" s="246"/>
      <c r="AQ218" s="246"/>
      <c r="AR218" s="246"/>
      <c r="AS218" s="246"/>
      <c r="AT218" s="246"/>
      <c r="AU218" s="247"/>
      <c r="AV218" s="234"/>
      <c r="AW218" s="251"/>
      <c r="AX218" s="245"/>
      <c r="AY218" s="246"/>
      <c r="AZ218" s="246"/>
      <c r="BA218" s="246"/>
      <c r="BB218" s="246"/>
      <c r="BC218" s="246"/>
      <c r="BD218" s="246"/>
      <c r="BE218" s="246"/>
      <c r="BF218" s="247"/>
      <c r="BG218" s="234"/>
      <c r="BH218" s="251"/>
      <c r="BI218" s="245"/>
      <c r="BJ218" s="246"/>
      <c r="BK218" s="246"/>
      <c r="BL218" s="246"/>
      <c r="BM218" s="246"/>
      <c r="BN218" s="246"/>
      <c r="BO218" s="246"/>
      <c r="BP218" s="246"/>
      <c r="BQ218" s="247"/>
      <c r="BR218" s="234"/>
      <c r="BS218" s="251"/>
      <c r="BT218" s="245"/>
      <c r="BU218" s="246"/>
      <c r="BV218" s="246"/>
      <c r="BW218" s="246"/>
      <c r="BX218" s="246"/>
      <c r="BY218" s="246"/>
      <c r="BZ218" s="246"/>
      <c r="CA218" s="246"/>
      <c r="CB218" s="247"/>
      <c r="CC218" s="234"/>
      <c r="CD218" s="234"/>
      <c r="CE218" s="90"/>
      <c r="CF218" s="90"/>
      <c r="CG218" s="90"/>
      <c r="CH218" s="90"/>
      <c r="CI218" s="90"/>
      <c r="CJ218" s="90"/>
      <c r="CK218" s="90"/>
      <c r="CL218" s="90"/>
      <c r="CM218" s="90"/>
      <c r="CN218" s="26"/>
      <c r="CO218" s="26"/>
      <c r="CP218" s="90"/>
      <c r="CQ218" s="90"/>
      <c r="CR218" s="90"/>
      <c r="CS218" s="90"/>
      <c r="CT218" s="90"/>
      <c r="CU218" s="90"/>
      <c r="CV218" s="90"/>
      <c r="CW218" s="90"/>
      <c r="CX218" s="90"/>
      <c r="CY218" s="26"/>
      <c r="CZ218" s="26"/>
      <c r="DA218" s="90"/>
      <c r="DB218" s="126"/>
      <c r="DC218" s="126"/>
      <c r="DD218" s="34"/>
      <c r="DE218" s="126"/>
      <c r="DF218" s="126"/>
      <c r="DG218" s="126"/>
      <c r="DH218" s="35"/>
      <c r="DI218" s="199"/>
      <c r="DJ218" s="38"/>
      <c r="DK218" s="34"/>
      <c r="DL218" s="34"/>
      <c r="DM218" s="34"/>
      <c r="DN218" s="34"/>
      <c r="DO218" s="34"/>
      <c r="DP218" s="34"/>
      <c r="DQ218" s="34"/>
      <c r="DR218" s="126"/>
      <c r="DS218" s="126"/>
      <c r="DT218" s="39"/>
      <c r="DU218" s="39"/>
      <c r="DV218" s="35"/>
      <c r="DW218" s="126"/>
      <c r="DX218" s="125"/>
      <c r="DY218" s="126"/>
      <c r="DZ218" s="126"/>
      <c r="EA218" s="126"/>
      <c r="EB218" s="126"/>
      <c r="EC218" s="126"/>
      <c r="ED218" s="126"/>
      <c r="EE218" s="126"/>
      <c r="EF218" s="126"/>
      <c r="EG218" s="126"/>
      <c r="EH218" s="126"/>
      <c r="EI218" s="126"/>
      <c r="EJ218" s="126"/>
      <c r="EK218" s="126"/>
      <c r="EL218" s="126"/>
    </row>
    <row r="219" spans="1:142" ht="7.5" customHeight="1" x14ac:dyDescent="0.2">
      <c r="F219" s="257"/>
      <c r="G219" s="257"/>
      <c r="H219" s="257"/>
      <c r="I219" s="257"/>
      <c r="J219" s="257"/>
      <c r="K219" s="257"/>
      <c r="L219" s="257"/>
      <c r="M219" s="257"/>
      <c r="N219" s="257"/>
      <c r="O219" s="234"/>
      <c r="P219" s="251"/>
      <c r="Q219" s="248"/>
      <c r="R219" s="249"/>
      <c r="S219" s="249"/>
      <c r="T219" s="249"/>
      <c r="U219" s="249"/>
      <c r="V219" s="249"/>
      <c r="W219" s="249"/>
      <c r="X219" s="249"/>
      <c r="Y219" s="250"/>
      <c r="Z219" s="234"/>
      <c r="AA219" s="251"/>
      <c r="AB219" s="248"/>
      <c r="AC219" s="249"/>
      <c r="AD219" s="249"/>
      <c r="AE219" s="249"/>
      <c r="AF219" s="249"/>
      <c r="AG219" s="249"/>
      <c r="AH219" s="249"/>
      <c r="AI219" s="249"/>
      <c r="AJ219" s="250"/>
      <c r="AK219" s="234"/>
      <c r="AL219" s="251"/>
      <c r="AM219" s="248"/>
      <c r="AN219" s="249"/>
      <c r="AO219" s="249"/>
      <c r="AP219" s="249"/>
      <c r="AQ219" s="249"/>
      <c r="AR219" s="249"/>
      <c r="AS219" s="249"/>
      <c r="AT219" s="249"/>
      <c r="AU219" s="250"/>
      <c r="AV219" s="234"/>
      <c r="AW219" s="251"/>
      <c r="AX219" s="248"/>
      <c r="AY219" s="249"/>
      <c r="AZ219" s="249"/>
      <c r="BA219" s="249"/>
      <c r="BB219" s="249"/>
      <c r="BC219" s="249"/>
      <c r="BD219" s="249"/>
      <c r="BE219" s="249"/>
      <c r="BF219" s="250"/>
      <c r="BG219" s="234"/>
      <c r="BH219" s="251"/>
      <c r="BI219" s="248"/>
      <c r="BJ219" s="249"/>
      <c r="BK219" s="249"/>
      <c r="BL219" s="249"/>
      <c r="BM219" s="249"/>
      <c r="BN219" s="249"/>
      <c r="BO219" s="249"/>
      <c r="BP219" s="249"/>
      <c r="BQ219" s="250"/>
      <c r="BR219" s="234"/>
      <c r="BS219" s="251"/>
      <c r="BT219" s="248"/>
      <c r="BU219" s="249"/>
      <c r="BV219" s="249"/>
      <c r="BW219" s="249"/>
      <c r="BX219" s="249"/>
      <c r="BY219" s="249"/>
      <c r="BZ219" s="249"/>
      <c r="CA219" s="249"/>
      <c r="CB219" s="250"/>
      <c r="CC219" s="234"/>
      <c r="CD219" s="234"/>
      <c r="CE219" s="90"/>
      <c r="CF219" s="90"/>
      <c r="CG219" s="90"/>
      <c r="CH219" s="90"/>
      <c r="CI219" s="90"/>
      <c r="CJ219" s="90"/>
      <c r="CK219" s="90"/>
      <c r="CL219" s="90"/>
      <c r="CM219" s="90"/>
      <c r="CN219" s="26"/>
      <c r="CO219" s="26"/>
      <c r="CP219" s="90"/>
      <c r="CQ219" s="90"/>
      <c r="CR219" s="90"/>
      <c r="CS219" s="90"/>
      <c r="CT219" s="90"/>
      <c r="CU219" s="90"/>
      <c r="CV219" s="90"/>
      <c r="CW219" s="90"/>
      <c r="CX219" s="90"/>
      <c r="CY219" s="26"/>
      <c r="CZ219" s="26"/>
      <c r="DA219" s="90"/>
      <c r="DB219" s="126"/>
      <c r="DC219" s="126"/>
      <c r="DD219" s="125"/>
      <c r="DE219" s="126"/>
      <c r="DF219" s="126"/>
      <c r="DG219" s="126"/>
      <c r="DH219" s="126"/>
      <c r="DI219" s="200"/>
      <c r="DJ219" s="40"/>
      <c r="DK219" s="126"/>
      <c r="DL219" s="126"/>
      <c r="DM219" s="125"/>
      <c r="DN219" s="125"/>
      <c r="DO219" s="125"/>
      <c r="DP219" s="125"/>
      <c r="DQ219" s="125"/>
      <c r="DR219" s="126"/>
      <c r="DS219" s="126"/>
      <c r="DT219" s="41"/>
      <c r="DU219" s="41"/>
      <c r="DV219" s="126"/>
      <c r="DW219" s="126"/>
      <c r="DX219" s="125"/>
      <c r="DY219" s="126"/>
      <c r="DZ219" s="126"/>
      <c r="EA219" s="126"/>
      <c r="EB219" s="126"/>
      <c r="EC219" s="126"/>
      <c r="ED219" s="126"/>
      <c r="EE219" s="126"/>
      <c r="EF219" s="126"/>
      <c r="EG219" s="126"/>
      <c r="EH219" s="126"/>
      <c r="EI219" s="126"/>
      <c r="EJ219" s="126"/>
      <c r="EK219" s="126"/>
      <c r="EL219" s="126"/>
    </row>
    <row r="220" spans="1:142" ht="7.5" customHeight="1" x14ac:dyDescent="0.2">
      <c r="DB220" s="126"/>
      <c r="DC220" s="126"/>
      <c r="DD220" s="212" t="str">
        <f>'schedule&amp;Resuits'!G54</f>
        <v>IRI</v>
      </c>
      <c r="DE220" s="213"/>
      <c r="DF220" s="213"/>
      <c r="DG220" s="213"/>
      <c r="DH220" s="213"/>
      <c r="DI220" s="213"/>
      <c r="DJ220" s="213"/>
      <c r="DK220" s="213"/>
      <c r="DL220" s="213"/>
      <c r="DM220" s="213"/>
      <c r="DN220" s="214"/>
      <c r="DO220" s="42"/>
      <c r="DP220" s="212" t="str">
        <f>'schedule&amp;Resuits'!P54</f>
        <v>THA</v>
      </c>
      <c r="DQ220" s="213"/>
      <c r="DR220" s="213"/>
      <c r="DS220" s="213"/>
      <c r="DT220" s="213"/>
      <c r="DU220" s="213"/>
      <c r="DV220" s="213"/>
      <c r="DW220" s="213"/>
      <c r="DX220" s="213"/>
      <c r="DY220" s="213"/>
      <c r="DZ220" s="214"/>
      <c r="EA220" s="126"/>
      <c r="EB220" s="126"/>
      <c r="EC220" s="126"/>
      <c r="ED220" s="126"/>
      <c r="EE220" s="126"/>
      <c r="EF220" s="126"/>
      <c r="EG220" s="126"/>
      <c r="EH220" s="126"/>
      <c r="EI220" s="126"/>
      <c r="EJ220" s="126"/>
      <c r="EK220" s="126"/>
      <c r="EL220" s="126"/>
    </row>
    <row r="221" spans="1:142" ht="7.5" customHeight="1" x14ac:dyDescent="0.2">
      <c r="DB221" s="126"/>
      <c r="DC221" s="126"/>
      <c r="DD221" s="215"/>
      <c r="DE221" s="216"/>
      <c r="DF221" s="216"/>
      <c r="DG221" s="216"/>
      <c r="DH221" s="216"/>
      <c r="DI221" s="216"/>
      <c r="DJ221" s="216"/>
      <c r="DK221" s="216"/>
      <c r="DL221" s="216"/>
      <c r="DM221" s="216"/>
      <c r="DN221" s="217"/>
      <c r="DO221" s="42"/>
      <c r="DP221" s="215"/>
      <c r="DQ221" s="216"/>
      <c r="DR221" s="216"/>
      <c r="DS221" s="216"/>
      <c r="DT221" s="216"/>
      <c r="DU221" s="216"/>
      <c r="DV221" s="216"/>
      <c r="DW221" s="216"/>
      <c r="DX221" s="216"/>
      <c r="DY221" s="216"/>
      <c r="DZ221" s="217"/>
      <c r="EA221" s="126"/>
      <c r="EB221" s="126"/>
      <c r="EC221" s="126"/>
      <c r="ED221" s="126"/>
      <c r="EE221" s="126"/>
      <c r="EF221" s="126"/>
      <c r="EG221" s="126"/>
      <c r="EH221" s="126"/>
      <c r="EI221" s="126"/>
      <c r="EJ221" s="126"/>
      <c r="EK221" s="126"/>
      <c r="EL221" s="126"/>
    </row>
    <row r="222" spans="1:142" ht="7.5" customHeight="1" x14ac:dyDescent="0.2">
      <c r="DB222" s="126"/>
      <c r="DC222" s="126"/>
      <c r="DD222" s="215"/>
      <c r="DE222" s="216"/>
      <c r="DF222" s="216"/>
      <c r="DG222" s="216"/>
      <c r="DH222" s="216"/>
      <c r="DI222" s="216"/>
      <c r="DJ222" s="216"/>
      <c r="DK222" s="216"/>
      <c r="DL222" s="216"/>
      <c r="DM222" s="216"/>
      <c r="DN222" s="217"/>
      <c r="DO222" s="42"/>
      <c r="DP222" s="215"/>
      <c r="DQ222" s="216"/>
      <c r="DR222" s="216"/>
      <c r="DS222" s="216"/>
      <c r="DT222" s="216"/>
      <c r="DU222" s="216"/>
      <c r="DV222" s="216"/>
      <c r="DW222" s="216"/>
      <c r="DX222" s="216"/>
      <c r="DY222" s="216"/>
      <c r="DZ222" s="217"/>
      <c r="EA222" s="126"/>
      <c r="EB222" s="126"/>
      <c r="EC222" s="126"/>
      <c r="ED222" s="126"/>
      <c r="EE222" s="126"/>
      <c r="EF222" s="126"/>
      <c r="EG222" s="126"/>
      <c r="EH222" s="126"/>
      <c r="EI222" s="126"/>
      <c r="EJ222" s="126"/>
      <c r="EK222" s="126"/>
      <c r="EL222" s="126"/>
    </row>
    <row r="223" spans="1:142" ht="7.5" customHeight="1" x14ac:dyDescent="0.2">
      <c r="DB223" s="126"/>
      <c r="DC223" s="126"/>
      <c r="DD223" s="218"/>
      <c r="DE223" s="219"/>
      <c r="DF223" s="219"/>
      <c r="DG223" s="219"/>
      <c r="DH223" s="219"/>
      <c r="DI223" s="219"/>
      <c r="DJ223" s="219"/>
      <c r="DK223" s="219"/>
      <c r="DL223" s="219"/>
      <c r="DM223" s="219"/>
      <c r="DN223" s="220"/>
      <c r="DO223" s="126"/>
      <c r="DP223" s="218"/>
      <c r="DQ223" s="219"/>
      <c r="DR223" s="219"/>
      <c r="DS223" s="219"/>
      <c r="DT223" s="219"/>
      <c r="DU223" s="219"/>
      <c r="DV223" s="219"/>
      <c r="DW223" s="219"/>
      <c r="DX223" s="219"/>
      <c r="DY223" s="219"/>
      <c r="DZ223" s="220"/>
      <c r="EA223" s="126"/>
      <c r="EB223" s="126"/>
      <c r="EC223" s="126"/>
      <c r="ED223" s="126"/>
      <c r="EE223" s="126"/>
      <c r="EF223" s="126"/>
      <c r="EG223" s="126"/>
      <c r="EH223" s="126"/>
      <c r="EI223" s="126"/>
      <c r="EJ223" s="126"/>
      <c r="EK223" s="126"/>
      <c r="EL223" s="126"/>
    </row>
    <row r="224" spans="1:142" ht="7.5" customHeight="1" x14ac:dyDescent="0.2">
      <c r="DB224" s="4"/>
    </row>
  </sheetData>
  <mergeCells count="1105">
    <mergeCell ref="EN52:EN54"/>
    <mergeCell ref="EG22:EI24"/>
    <mergeCell ref="EJ22:EJ24"/>
    <mergeCell ref="EK22:EM24"/>
    <mergeCell ref="EN22:EN24"/>
    <mergeCell ref="DN217:DP217"/>
    <mergeCell ref="DD220:DN223"/>
    <mergeCell ref="DP220:DZ223"/>
    <mergeCell ref="CW39:DG43"/>
    <mergeCell ref="DJ39:DL41"/>
    <mergeCell ref="DM39:DM41"/>
    <mergeCell ref="DN39:DP41"/>
    <mergeCell ref="DQ39:DQ41"/>
    <mergeCell ref="CR40:CU42"/>
    <mergeCell ref="DV41:DX43"/>
    <mergeCell ref="DY41:DY43"/>
    <mergeCell ref="DZ41:EB43"/>
    <mergeCell ref="EC41:EC43"/>
    <mergeCell ref="CW45:DG49"/>
    <mergeCell ref="CR46:CU48"/>
    <mergeCell ref="DJ47:DL49"/>
    <mergeCell ref="DM47:DM49"/>
    <mergeCell ref="DJ208:DT211"/>
    <mergeCell ref="DD212:DF215"/>
    <mergeCell ref="EA108:EC110"/>
    <mergeCell ref="DO100:DQ102"/>
    <mergeCell ref="DR100:DR102"/>
    <mergeCell ref="CP189:CS196"/>
    <mergeCell ref="CP181:CS188"/>
    <mergeCell ref="CP173:CS180"/>
    <mergeCell ref="CP161:CS164"/>
    <mergeCell ref="DV155:DV157"/>
    <mergeCell ref="DQ61:DQ63"/>
    <mergeCell ref="EG52:EI54"/>
    <mergeCell ref="EJ52:EJ54"/>
    <mergeCell ref="EK52:EM54"/>
    <mergeCell ref="DS212:DS215"/>
    <mergeCell ref="DT212:DV215"/>
    <mergeCell ref="DW212:DW215"/>
    <mergeCell ref="DX212:DZ215"/>
    <mergeCell ref="CY118:DX120"/>
    <mergeCell ref="DL121:DV124"/>
    <mergeCell ref="DF125:DH128"/>
    <mergeCell ref="DI125:DI128"/>
    <mergeCell ref="DJ125:DL128"/>
    <mergeCell ref="DM125:DM128"/>
    <mergeCell ref="DU125:DU128"/>
    <mergeCell ref="DV125:DX128"/>
    <mergeCell ref="DY125:DY128"/>
    <mergeCell ref="DZ125:EB128"/>
    <mergeCell ref="DP130:DR130"/>
    <mergeCell ref="EA157:EC159"/>
    <mergeCell ref="DS169:DU171"/>
    <mergeCell ref="DV169:DV171"/>
    <mergeCell ref="CW170:CZ172"/>
    <mergeCell ref="EA171:EC173"/>
    <mergeCell ref="DF133:DP136"/>
    <mergeCell ref="DR133:EB136"/>
    <mergeCell ref="DB204:EA206"/>
    <mergeCell ref="ED108:ED110"/>
    <mergeCell ref="EE108:EG110"/>
    <mergeCell ref="EH108:EH110"/>
    <mergeCell ref="DB112:DL116"/>
    <mergeCell ref="DV55:DX57"/>
    <mergeCell ref="CS107:CV109"/>
    <mergeCell ref="DO114:DQ116"/>
    <mergeCell ref="DR114:DR116"/>
    <mergeCell ref="DS114:DU116"/>
    <mergeCell ref="DV114:DV116"/>
    <mergeCell ref="BM205:BO212"/>
    <mergeCell ref="BP205:BR212"/>
    <mergeCell ref="BS205:BU212"/>
    <mergeCell ref="BV205:BY212"/>
    <mergeCell ref="BZ205:CC212"/>
    <mergeCell ref="CD205:CG210"/>
    <mergeCell ref="CH205:CK210"/>
    <mergeCell ref="CL205:CO210"/>
    <mergeCell ref="CP205:CS212"/>
    <mergeCell ref="CD211:CG212"/>
    <mergeCell ref="CH211:CK212"/>
    <mergeCell ref="CL211:CO212"/>
    <mergeCell ref="BZ145:CH147"/>
    <mergeCell ref="BZ148:CH150"/>
    <mergeCell ref="BZ151:CH153"/>
    <mergeCell ref="BZ154:CH156"/>
    <mergeCell ref="BZ161:CC164"/>
    <mergeCell ref="CD161:CG164"/>
    <mergeCell ref="CH161:CK164"/>
    <mergeCell ref="CL161:CO164"/>
    <mergeCell ref="DG212:DG215"/>
    <mergeCell ref="DH212:DJ215"/>
    <mergeCell ref="DK212:DK215"/>
    <mergeCell ref="CD203:CG204"/>
    <mergeCell ref="CH203:CK204"/>
    <mergeCell ref="CL203:CO204"/>
    <mergeCell ref="CP197:CS204"/>
    <mergeCell ref="R211:S212"/>
    <mergeCell ref="T211:U212"/>
    <mergeCell ref="V211:V212"/>
    <mergeCell ref="W211:X212"/>
    <mergeCell ref="Y211:Z212"/>
    <mergeCell ref="AA211:AB212"/>
    <mergeCell ref="AC211:AD212"/>
    <mergeCell ref="AE211:AE212"/>
    <mergeCell ref="AF211:AG212"/>
    <mergeCell ref="AH211:AI212"/>
    <mergeCell ref="AJ211:AK212"/>
    <mergeCell ref="AL211:AM212"/>
    <mergeCell ref="AN211:AN212"/>
    <mergeCell ref="AO211:AP212"/>
    <mergeCell ref="AQ211:AR212"/>
    <mergeCell ref="AO203:AP204"/>
    <mergeCell ref="AQ203:AR204"/>
    <mergeCell ref="R203:S204"/>
    <mergeCell ref="BF203:BF204"/>
    <mergeCell ref="BG203:BH204"/>
    <mergeCell ref="BI203:BJ204"/>
    <mergeCell ref="BB189:BJ191"/>
    <mergeCell ref="BB192:BD194"/>
    <mergeCell ref="BE192:BG194"/>
    <mergeCell ref="BH192:BJ194"/>
    <mergeCell ref="BB195:BC196"/>
    <mergeCell ref="BD195:BE196"/>
    <mergeCell ref="BF195:BF196"/>
    <mergeCell ref="BG195:BH196"/>
    <mergeCell ref="BI195:BJ196"/>
    <mergeCell ref="BB197:BJ199"/>
    <mergeCell ref="BB200:BD202"/>
    <mergeCell ref="BE200:BG202"/>
    <mergeCell ref="BH200:BJ202"/>
    <mergeCell ref="BB203:BC204"/>
    <mergeCell ref="BD203:BE204"/>
    <mergeCell ref="B205:H212"/>
    <mergeCell ref="I205:Q207"/>
    <mergeCell ref="R205:Z207"/>
    <mergeCell ref="AA205:AI207"/>
    <mergeCell ref="AJ205:AR207"/>
    <mergeCell ref="BB205:BJ212"/>
    <mergeCell ref="I208:K210"/>
    <mergeCell ref="L208:N210"/>
    <mergeCell ref="O208:Q210"/>
    <mergeCell ref="R208:T210"/>
    <mergeCell ref="U208:W210"/>
    <mergeCell ref="X208:Z210"/>
    <mergeCell ref="AA208:AC210"/>
    <mergeCell ref="AD208:AF210"/>
    <mergeCell ref="AG208:AI210"/>
    <mergeCell ref="AJ208:AL210"/>
    <mergeCell ref="AM208:AO210"/>
    <mergeCell ref="AP208:AR210"/>
    <mergeCell ref="I211:J212"/>
    <mergeCell ref="K211:L212"/>
    <mergeCell ref="M211:M212"/>
    <mergeCell ref="AS205:BA207"/>
    <mergeCell ref="AS208:AU210"/>
    <mergeCell ref="AV208:AX210"/>
    <mergeCell ref="AY208:BA210"/>
    <mergeCell ref="AS211:AT212"/>
    <mergeCell ref="AU211:AV212"/>
    <mergeCell ref="AW211:AW212"/>
    <mergeCell ref="AX211:AY212"/>
    <mergeCell ref="AZ211:BA212"/>
    <mergeCell ref="N211:O212"/>
    <mergeCell ref="P211:Q212"/>
    <mergeCell ref="DY55:DY57"/>
    <mergeCell ref="DZ55:EB57"/>
    <mergeCell ref="CS87:CV89"/>
    <mergeCell ref="EA94:EC96"/>
    <mergeCell ref="CD195:CG196"/>
    <mergeCell ref="CH195:CK196"/>
    <mergeCell ref="CL195:CO196"/>
    <mergeCell ref="BS189:BU196"/>
    <mergeCell ref="BM181:BO188"/>
    <mergeCell ref="BP181:BR188"/>
    <mergeCell ref="BB173:BJ175"/>
    <mergeCell ref="BB176:BD178"/>
    <mergeCell ref="BE176:BG178"/>
    <mergeCell ref="BH176:BJ178"/>
    <mergeCell ref="BB179:BC180"/>
    <mergeCell ref="BD179:BE180"/>
    <mergeCell ref="BF179:BF180"/>
    <mergeCell ref="BG179:BH180"/>
    <mergeCell ref="BI179:BJ180"/>
    <mergeCell ref="CJ126:CK128"/>
    <mergeCell ref="CL126:CT128"/>
    <mergeCell ref="CY88:DX90"/>
    <mergeCell ref="DS100:DU102"/>
    <mergeCell ref="DV100:DV102"/>
    <mergeCell ref="DB106:DL110"/>
    <mergeCell ref="DO106:DQ108"/>
    <mergeCell ref="DR106:DR108"/>
    <mergeCell ref="DS106:DU108"/>
    <mergeCell ref="DV106:DV108"/>
    <mergeCell ref="CS101:CV103"/>
    <mergeCell ref="CW156:CZ158"/>
    <mergeCell ref="BV189:BY196"/>
    <mergeCell ref="BZ189:CC196"/>
    <mergeCell ref="CD189:CG194"/>
    <mergeCell ref="CH189:CK194"/>
    <mergeCell ref="CL189:CO194"/>
    <mergeCell ref="BM189:BO196"/>
    <mergeCell ref="BP189:BR196"/>
    <mergeCell ref="DM53:DM55"/>
    <mergeCell ref="DN53:DP55"/>
    <mergeCell ref="CD179:CG180"/>
    <mergeCell ref="CH179:CK180"/>
    <mergeCell ref="CL179:CO180"/>
    <mergeCell ref="BZ165:CC172"/>
    <mergeCell ref="CD165:CG170"/>
    <mergeCell ref="CH165:CK170"/>
    <mergeCell ref="CL165:CO170"/>
    <mergeCell ref="CP165:CS172"/>
    <mergeCell ref="BP102:BS109"/>
    <mergeCell ref="BT102:BW107"/>
    <mergeCell ref="BX102:CA107"/>
    <mergeCell ref="CB102:CE107"/>
    <mergeCell ref="BT108:BW109"/>
    <mergeCell ref="BX108:CA109"/>
    <mergeCell ref="CB100:CE101"/>
    <mergeCell ref="CR60:CU62"/>
    <mergeCell ref="DJ61:DL63"/>
    <mergeCell ref="DM61:DM63"/>
    <mergeCell ref="DN61:DP63"/>
    <mergeCell ref="BV181:BY188"/>
    <mergeCell ref="BZ181:CC188"/>
    <mergeCell ref="CD181:CG186"/>
    <mergeCell ref="CH181:CK186"/>
    <mergeCell ref="CL181:CO186"/>
    <mergeCell ref="ED94:ED96"/>
    <mergeCell ref="EE94:EG96"/>
    <mergeCell ref="EH94:EH96"/>
    <mergeCell ref="DB98:DL102"/>
    <mergeCell ref="CS93:CV95"/>
    <mergeCell ref="DW10:EH11"/>
    <mergeCell ref="CY66:DX68"/>
    <mergeCell ref="DY15:DY17"/>
    <mergeCell ref="DV15:DX17"/>
    <mergeCell ref="EC15:EC17"/>
    <mergeCell ref="CW27:DG31"/>
    <mergeCell ref="DM27:DM29"/>
    <mergeCell ref="DJ27:DL29"/>
    <mergeCell ref="DN13:DP15"/>
    <mergeCell ref="DN21:DP23"/>
    <mergeCell ref="DK74:DM77"/>
    <mergeCell ref="DW74:DY77"/>
    <mergeCell ref="DN27:DP29"/>
    <mergeCell ref="DN35:DP37"/>
    <mergeCell ref="DM70:DW73"/>
    <mergeCell ref="DN47:DP49"/>
    <mergeCell ref="DQ47:DQ49"/>
    <mergeCell ref="CW53:DG57"/>
    <mergeCell ref="DJ53:DL55"/>
    <mergeCell ref="DZ15:EB17"/>
    <mergeCell ref="DZ29:EB31"/>
    <mergeCell ref="CR14:CU16"/>
    <mergeCell ref="CR34:CU36"/>
    <mergeCell ref="CR28:CU30"/>
    <mergeCell ref="CR20:CU22"/>
    <mergeCell ref="CR54:CU56"/>
    <mergeCell ref="DQ53:DQ55"/>
    <mergeCell ref="EC55:EC57"/>
    <mergeCell ref="CW59:DG63"/>
    <mergeCell ref="U200:W202"/>
    <mergeCell ref="X200:Z202"/>
    <mergeCell ref="AA200:AC202"/>
    <mergeCell ref="AD200:AF202"/>
    <mergeCell ref="AG200:AI202"/>
    <mergeCell ref="ED157:ED159"/>
    <mergeCell ref="EE157:EG159"/>
    <mergeCell ref="A1:EK5"/>
    <mergeCell ref="A139:EK142"/>
    <mergeCell ref="DQ27:DQ29"/>
    <mergeCell ref="DY29:DY31"/>
    <mergeCell ref="DV29:DX31"/>
    <mergeCell ref="EC29:EC31"/>
    <mergeCell ref="DM13:DM15"/>
    <mergeCell ref="DJ13:DL15"/>
    <mergeCell ref="DQ13:DQ15"/>
    <mergeCell ref="CW13:DG17"/>
    <mergeCell ref="CW19:DG23"/>
    <mergeCell ref="DM21:DM23"/>
    <mergeCell ref="DJ21:DL23"/>
    <mergeCell ref="DQ21:DQ23"/>
    <mergeCell ref="CW33:DG37"/>
    <mergeCell ref="DM35:DM37"/>
    <mergeCell ref="DJ35:DL37"/>
    <mergeCell ref="DQ35:DQ37"/>
    <mergeCell ref="DB92:DL96"/>
    <mergeCell ref="DO92:DQ94"/>
    <mergeCell ref="DR92:DR94"/>
    <mergeCell ref="DS92:DU94"/>
    <mergeCell ref="DV92:DV94"/>
    <mergeCell ref="B197:H204"/>
    <mergeCell ref="I189:Q191"/>
    <mergeCell ref="R197:Z199"/>
    <mergeCell ref="AA197:AI199"/>
    <mergeCell ref="AJ197:AR199"/>
    <mergeCell ref="AS197:BA204"/>
    <mergeCell ref="BM197:BO204"/>
    <mergeCell ref="BP197:BR204"/>
    <mergeCell ref="BS197:BU204"/>
    <mergeCell ref="BV197:BY204"/>
    <mergeCell ref="BZ197:CC204"/>
    <mergeCell ref="CD197:CG202"/>
    <mergeCell ref="CH197:CK202"/>
    <mergeCell ref="CL197:CO202"/>
    <mergeCell ref="AC203:AD204"/>
    <mergeCell ref="AE203:AE204"/>
    <mergeCell ref="AF203:AG204"/>
    <mergeCell ref="AH203:AI204"/>
    <mergeCell ref="AJ203:AK204"/>
    <mergeCell ref="AL203:AM204"/>
    <mergeCell ref="AN203:AN204"/>
    <mergeCell ref="T203:U204"/>
    <mergeCell ref="V203:V204"/>
    <mergeCell ref="W203:X204"/>
    <mergeCell ref="Y203:Z204"/>
    <mergeCell ref="AA203:AB204"/>
    <mergeCell ref="P203:Q204"/>
    <mergeCell ref="I203:J204"/>
    <mergeCell ref="K203:L204"/>
    <mergeCell ref="B189:H196"/>
    <mergeCell ref="M203:M204"/>
    <mergeCell ref="N203:O204"/>
    <mergeCell ref="R192:T194"/>
    <mergeCell ref="U192:W194"/>
    <mergeCell ref="X192:Z194"/>
    <mergeCell ref="AA192:AC194"/>
    <mergeCell ref="AD192:AF194"/>
    <mergeCell ref="AG192:AI194"/>
    <mergeCell ref="AS192:AU194"/>
    <mergeCell ref="AV192:AX194"/>
    <mergeCell ref="AY192:BA194"/>
    <mergeCell ref="R195:S196"/>
    <mergeCell ref="R189:Z191"/>
    <mergeCell ref="AA189:AI191"/>
    <mergeCell ref="AJ189:AR196"/>
    <mergeCell ref="AS189:BA191"/>
    <mergeCell ref="I200:K202"/>
    <mergeCell ref="L200:N202"/>
    <mergeCell ref="O200:Q202"/>
    <mergeCell ref="AJ200:AL202"/>
    <mergeCell ref="AM200:AO202"/>
    <mergeCell ref="AP200:AR202"/>
    <mergeCell ref="I195:J196"/>
    <mergeCell ref="K195:L196"/>
    <mergeCell ref="M195:M196"/>
    <mergeCell ref="N195:O196"/>
    <mergeCell ref="P195:Q196"/>
    <mergeCell ref="I192:K194"/>
    <mergeCell ref="L192:N194"/>
    <mergeCell ref="O192:Q194"/>
    <mergeCell ref="R200:T202"/>
    <mergeCell ref="T195:U196"/>
    <mergeCell ref="V195:V196"/>
    <mergeCell ref="W195:X196"/>
    <mergeCell ref="V187:V188"/>
    <mergeCell ref="W187:X188"/>
    <mergeCell ref="Y187:Z188"/>
    <mergeCell ref="AJ187:AK188"/>
    <mergeCell ref="Y195:Z196"/>
    <mergeCell ref="AA195:AB196"/>
    <mergeCell ref="AC195:AD196"/>
    <mergeCell ref="AE195:AE196"/>
    <mergeCell ref="AF195:AG196"/>
    <mergeCell ref="AH195:AI196"/>
    <mergeCell ref="AS195:AT196"/>
    <mergeCell ref="AU195:AV196"/>
    <mergeCell ref="AW195:AW196"/>
    <mergeCell ref="AX195:AY196"/>
    <mergeCell ref="AZ195:BA196"/>
    <mergeCell ref="X184:Z186"/>
    <mergeCell ref="AJ184:AL186"/>
    <mergeCell ref="AM184:AO186"/>
    <mergeCell ref="AP184:AR186"/>
    <mergeCell ref="AS184:AU186"/>
    <mergeCell ref="AV184:AX186"/>
    <mergeCell ref="AY184:BA186"/>
    <mergeCell ref="AL187:AM188"/>
    <mergeCell ref="AN187:AN188"/>
    <mergeCell ref="AO187:AP188"/>
    <mergeCell ref="CL187:CO188"/>
    <mergeCell ref="AQ187:AR188"/>
    <mergeCell ref="AS187:AT188"/>
    <mergeCell ref="AU187:AV188"/>
    <mergeCell ref="AW187:AW188"/>
    <mergeCell ref="AX187:AY188"/>
    <mergeCell ref="AZ187:BA188"/>
    <mergeCell ref="CD187:CG188"/>
    <mergeCell ref="CH187:CK188"/>
    <mergeCell ref="BI187:BJ188"/>
    <mergeCell ref="BG187:BH188"/>
    <mergeCell ref="BS181:BU188"/>
    <mergeCell ref="BB181:BJ183"/>
    <mergeCell ref="BB184:BD186"/>
    <mergeCell ref="BE184:BG186"/>
    <mergeCell ref="BH184:BJ186"/>
    <mergeCell ref="BB187:BC188"/>
    <mergeCell ref="BD187:BE188"/>
    <mergeCell ref="BF187:BF188"/>
    <mergeCell ref="K179:L180"/>
    <mergeCell ref="M179:M180"/>
    <mergeCell ref="N179:O180"/>
    <mergeCell ref="P179:Q180"/>
    <mergeCell ref="AA179:AB180"/>
    <mergeCell ref="AC179:AD180"/>
    <mergeCell ref="AE179:AE180"/>
    <mergeCell ref="AF179:AG180"/>
    <mergeCell ref="AH179:AI180"/>
    <mergeCell ref="AJ179:AK180"/>
    <mergeCell ref="AU179:AV180"/>
    <mergeCell ref="AW179:AW180"/>
    <mergeCell ref="AX179:AY180"/>
    <mergeCell ref="AZ179:BA180"/>
    <mergeCell ref="B181:H188"/>
    <mergeCell ref="I181:Q183"/>
    <mergeCell ref="R181:Z183"/>
    <mergeCell ref="AA181:AI188"/>
    <mergeCell ref="AJ181:AR183"/>
    <mergeCell ref="AS181:BA183"/>
    <mergeCell ref="I184:K186"/>
    <mergeCell ref="L184:N186"/>
    <mergeCell ref="O184:Q186"/>
    <mergeCell ref="R184:T186"/>
    <mergeCell ref="U184:W186"/>
    <mergeCell ref="I187:J188"/>
    <mergeCell ref="K187:L188"/>
    <mergeCell ref="M187:M188"/>
    <mergeCell ref="N187:O188"/>
    <mergeCell ref="P187:Q188"/>
    <mergeCell ref="R187:S188"/>
    <mergeCell ref="T187:U188"/>
    <mergeCell ref="B173:H180"/>
    <mergeCell ref="I173:Q175"/>
    <mergeCell ref="R173:Z180"/>
    <mergeCell ref="AA173:AI175"/>
    <mergeCell ref="AJ173:AR175"/>
    <mergeCell ref="AS173:BA175"/>
    <mergeCell ref="BM173:BO180"/>
    <mergeCell ref="BP173:BR180"/>
    <mergeCell ref="BS173:BU180"/>
    <mergeCell ref="BV173:BY180"/>
    <mergeCell ref="BZ173:CC180"/>
    <mergeCell ref="CD173:CG178"/>
    <mergeCell ref="CH173:CK178"/>
    <mergeCell ref="CL173:CO178"/>
    <mergeCell ref="AL179:AM180"/>
    <mergeCell ref="AN179:AN180"/>
    <mergeCell ref="AO179:AP180"/>
    <mergeCell ref="AQ179:AR180"/>
    <mergeCell ref="AS179:AT180"/>
    <mergeCell ref="I176:K178"/>
    <mergeCell ref="L176:N178"/>
    <mergeCell ref="O176:Q178"/>
    <mergeCell ref="AA176:AC178"/>
    <mergeCell ref="AD176:AF178"/>
    <mergeCell ref="AG176:AI178"/>
    <mergeCell ref="AJ176:AL178"/>
    <mergeCell ref="AM176:AO178"/>
    <mergeCell ref="AP176:AR178"/>
    <mergeCell ref="AS176:AU178"/>
    <mergeCell ref="AV176:AX178"/>
    <mergeCell ref="AY176:BA178"/>
    <mergeCell ref="I179:J180"/>
    <mergeCell ref="R168:T170"/>
    <mergeCell ref="U168:W170"/>
    <mergeCell ref="X168:Z170"/>
    <mergeCell ref="CD171:CG172"/>
    <mergeCell ref="CH171:CK172"/>
    <mergeCell ref="CL171:CO172"/>
    <mergeCell ref="AQ171:AR172"/>
    <mergeCell ref="AS171:AT172"/>
    <mergeCell ref="AU171:AV172"/>
    <mergeCell ref="AW171:AW172"/>
    <mergeCell ref="R171:S172"/>
    <mergeCell ref="T171:U172"/>
    <mergeCell ref="V171:V172"/>
    <mergeCell ref="W171:X172"/>
    <mergeCell ref="Y171:Z172"/>
    <mergeCell ref="AA171:AB172"/>
    <mergeCell ref="AC171:AD172"/>
    <mergeCell ref="AE171:AE172"/>
    <mergeCell ref="AF171:AG172"/>
    <mergeCell ref="AA168:AC170"/>
    <mergeCell ref="AD168:AF170"/>
    <mergeCell ref="AG168:AI170"/>
    <mergeCell ref="AJ168:AL170"/>
    <mergeCell ref="AM168:AO170"/>
    <mergeCell ref="AP168:AR170"/>
    <mergeCell ref="AS168:AU170"/>
    <mergeCell ref="AV168:AX170"/>
    <mergeCell ref="BB171:BC172"/>
    <mergeCell ref="BD171:BE172"/>
    <mergeCell ref="BF171:BF172"/>
    <mergeCell ref="BG171:BH172"/>
    <mergeCell ref="BI171:BJ172"/>
    <mergeCell ref="AY145:BG147"/>
    <mergeCell ref="BH145:BP147"/>
    <mergeCell ref="BQ145:BY147"/>
    <mergeCell ref="A145:Z148"/>
    <mergeCell ref="AG148:AO150"/>
    <mergeCell ref="AP148:AX150"/>
    <mergeCell ref="AY148:BG150"/>
    <mergeCell ref="BH148:BP150"/>
    <mergeCell ref="BQ148:BY150"/>
    <mergeCell ref="B165:H172"/>
    <mergeCell ref="I165:Q172"/>
    <mergeCell ref="R165:Z167"/>
    <mergeCell ref="AA165:AI167"/>
    <mergeCell ref="AJ165:AR167"/>
    <mergeCell ref="AS165:BA167"/>
    <mergeCell ref="BM165:BO172"/>
    <mergeCell ref="BP165:BR172"/>
    <mergeCell ref="BS165:BU172"/>
    <mergeCell ref="BV165:BY172"/>
    <mergeCell ref="AX171:AY172"/>
    <mergeCell ref="AY168:BA170"/>
    <mergeCell ref="AZ171:BA172"/>
    <mergeCell ref="AH171:AI172"/>
    <mergeCell ref="AJ171:AK172"/>
    <mergeCell ref="AL171:AM172"/>
    <mergeCell ref="AN171:AN172"/>
    <mergeCell ref="AO171:AP172"/>
    <mergeCell ref="BV161:BY164"/>
    <mergeCell ref="BB165:BJ167"/>
    <mergeCell ref="BB168:BD170"/>
    <mergeCell ref="BE168:BG170"/>
    <mergeCell ref="BH168:BJ170"/>
    <mergeCell ref="BT116:BW117"/>
    <mergeCell ref="BX116:CA117"/>
    <mergeCell ref="CB116:CE117"/>
    <mergeCell ref="B110:H117"/>
    <mergeCell ref="I110:Q112"/>
    <mergeCell ref="R110:Z112"/>
    <mergeCell ref="AA110:AI112"/>
    <mergeCell ref="AJ110:AR117"/>
    <mergeCell ref="AS110:BA112"/>
    <mergeCell ref="BC110:BE117"/>
    <mergeCell ref="BF110:BH117"/>
    <mergeCell ref="BI110:BK117"/>
    <mergeCell ref="BL110:BO117"/>
    <mergeCell ref="BP110:BS117"/>
    <mergeCell ref="BT110:BW115"/>
    <mergeCell ref="BX110:CA115"/>
    <mergeCell ref="CB110:CE115"/>
    <mergeCell ref="AC116:AD117"/>
    <mergeCell ref="AE116:AE117"/>
    <mergeCell ref="AF116:AG117"/>
    <mergeCell ref="AH116:AI117"/>
    <mergeCell ref="AS116:AT117"/>
    <mergeCell ref="R116:S117"/>
    <mergeCell ref="T116:U117"/>
    <mergeCell ref="V116:V117"/>
    <mergeCell ref="W116:X117"/>
    <mergeCell ref="Y116:Z117"/>
    <mergeCell ref="AA116:AB117"/>
    <mergeCell ref="BF102:BH109"/>
    <mergeCell ref="B102:H109"/>
    <mergeCell ref="AN100:AN101"/>
    <mergeCell ref="AO100:AP101"/>
    <mergeCell ref="AQ100:AR101"/>
    <mergeCell ref="AS100:AT101"/>
    <mergeCell ref="AU100:AV101"/>
    <mergeCell ref="AW100:AW101"/>
    <mergeCell ref="AL108:AM109"/>
    <mergeCell ref="AN108:AN109"/>
    <mergeCell ref="AO108:AP109"/>
    <mergeCell ref="AW108:AW109"/>
    <mergeCell ref="I105:K107"/>
    <mergeCell ref="L105:N107"/>
    <mergeCell ref="O105:Q107"/>
    <mergeCell ref="R105:T107"/>
    <mergeCell ref="U105:W107"/>
    <mergeCell ref="X105:Z107"/>
    <mergeCell ref="AJ105:AL107"/>
    <mergeCell ref="AM105:AO107"/>
    <mergeCell ref="AP105:AR107"/>
    <mergeCell ref="AS105:AU107"/>
    <mergeCell ref="AV105:AX107"/>
    <mergeCell ref="AY105:BA107"/>
    <mergeCell ref="I108:J109"/>
    <mergeCell ref="K108:L109"/>
    <mergeCell ref="V108:V109"/>
    <mergeCell ref="I102:Q104"/>
    <mergeCell ref="R102:Z104"/>
    <mergeCell ref="AA102:AI109"/>
    <mergeCell ref="AJ102:AR104"/>
    <mergeCell ref="AS102:BA104"/>
    <mergeCell ref="AQ108:AR109"/>
    <mergeCell ref="AS108:AT109"/>
    <mergeCell ref="AU108:AV109"/>
    <mergeCell ref="AH92:AI93"/>
    <mergeCell ref="R86:Z88"/>
    <mergeCell ref="AZ100:BA101"/>
    <mergeCell ref="AX100:AY101"/>
    <mergeCell ref="B94:H101"/>
    <mergeCell ref="I94:Q96"/>
    <mergeCell ref="R94:Z101"/>
    <mergeCell ref="BC102:BE109"/>
    <mergeCell ref="AU116:AV117"/>
    <mergeCell ref="AW116:AW117"/>
    <mergeCell ref="AX116:AY117"/>
    <mergeCell ref="AZ116:BA117"/>
    <mergeCell ref="I113:K115"/>
    <mergeCell ref="L113:N115"/>
    <mergeCell ref="O113:Q115"/>
    <mergeCell ref="R113:T115"/>
    <mergeCell ref="U113:W115"/>
    <mergeCell ref="X113:Z115"/>
    <mergeCell ref="AA113:AC115"/>
    <mergeCell ref="AD113:AF115"/>
    <mergeCell ref="AG113:AI115"/>
    <mergeCell ref="AS113:AU115"/>
    <mergeCell ref="AV113:AX115"/>
    <mergeCell ref="AY113:BA115"/>
    <mergeCell ref="I116:J117"/>
    <mergeCell ref="K116:L117"/>
    <mergeCell ref="M116:M117"/>
    <mergeCell ref="N116:O117"/>
    <mergeCell ref="P116:Q117"/>
    <mergeCell ref="B82:H85"/>
    <mergeCell ref="B86:H93"/>
    <mergeCell ref="I86:Q93"/>
    <mergeCell ref="AL92:AM93"/>
    <mergeCell ref="AN92:AN93"/>
    <mergeCell ref="AO92:AP93"/>
    <mergeCell ref="AQ92:AR93"/>
    <mergeCell ref="AY97:BA99"/>
    <mergeCell ref="I100:J101"/>
    <mergeCell ref="K100:L101"/>
    <mergeCell ref="M100:M101"/>
    <mergeCell ref="N100:O101"/>
    <mergeCell ref="P100:Q101"/>
    <mergeCell ref="AA100:AB101"/>
    <mergeCell ref="AC100:AD101"/>
    <mergeCell ref="AE100:AE101"/>
    <mergeCell ref="AF100:AG101"/>
    <mergeCell ref="AH100:AI101"/>
    <mergeCell ref="AJ100:AK101"/>
    <mergeCell ref="AA86:AI88"/>
    <mergeCell ref="AJ86:AR88"/>
    <mergeCell ref="AS86:BA88"/>
    <mergeCell ref="AU92:AV93"/>
    <mergeCell ref="AF92:AG93"/>
    <mergeCell ref="AA82:AI85"/>
    <mergeCell ref="AJ82:AR85"/>
    <mergeCell ref="AS82:BA85"/>
    <mergeCell ref="R34:S35"/>
    <mergeCell ref="T34:U35"/>
    <mergeCell ref="V34:V35"/>
    <mergeCell ref="W34:X35"/>
    <mergeCell ref="Y34:Z35"/>
    <mergeCell ref="AA34:AB35"/>
    <mergeCell ref="C72:O78"/>
    <mergeCell ref="AG72:AO74"/>
    <mergeCell ref="AP72:AX74"/>
    <mergeCell ref="AY72:BG74"/>
    <mergeCell ref="BH72:BP74"/>
    <mergeCell ref="CB86:CE91"/>
    <mergeCell ref="CF86:CI93"/>
    <mergeCell ref="R89:T91"/>
    <mergeCell ref="U89:W91"/>
    <mergeCell ref="X89:Z91"/>
    <mergeCell ref="AA89:AC91"/>
    <mergeCell ref="AD89:AF91"/>
    <mergeCell ref="AG89:AI91"/>
    <mergeCell ref="AJ89:AL91"/>
    <mergeCell ref="AM89:AO91"/>
    <mergeCell ref="AP89:AR91"/>
    <mergeCell ref="AS89:AU91"/>
    <mergeCell ref="AV89:AX91"/>
    <mergeCell ref="AY89:BA91"/>
    <mergeCell ref="R92:S93"/>
    <mergeCell ref="T92:U93"/>
    <mergeCell ref="V92:V93"/>
    <mergeCell ref="W92:X93"/>
    <mergeCell ref="Y92:Z93"/>
    <mergeCell ref="AA92:AB93"/>
    <mergeCell ref="AC92:AD93"/>
    <mergeCell ref="B7:BE7"/>
    <mergeCell ref="AG8:AO10"/>
    <mergeCell ref="AP8:AX10"/>
    <mergeCell ref="AY8:BG10"/>
    <mergeCell ref="BH8:BP10"/>
    <mergeCell ref="A8:Z11"/>
    <mergeCell ref="AG11:AO13"/>
    <mergeCell ref="AP11:AX13"/>
    <mergeCell ref="AY11:BG13"/>
    <mergeCell ref="CC15:CK17"/>
    <mergeCell ref="AG17:AO19"/>
    <mergeCell ref="AP17:AX19"/>
    <mergeCell ref="AY17:BG19"/>
    <mergeCell ref="BH17:BP19"/>
    <mergeCell ref="CC18:CK20"/>
    <mergeCell ref="BH14:BP16"/>
    <mergeCell ref="AY14:BG16"/>
    <mergeCell ref="AP14:AX16"/>
    <mergeCell ref="AG14:AO16"/>
    <mergeCell ref="C14:O20"/>
    <mergeCell ref="BQ8:BY10"/>
    <mergeCell ref="BQ11:BY13"/>
    <mergeCell ref="BQ14:BY16"/>
    <mergeCell ref="BQ17:BY19"/>
    <mergeCell ref="BH11:BP13"/>
    <mergeCell ref="B24:H27"/>
    <mergeCell ref="I24:Q27"/>
    <mergeCell ref="R24:Z27"/>
    <mergeCell ref="AA24:AI27"/>
    <mergeCell ref="AJ24:AR27"/>
    <mergeCell ref="AS24:BA27"/>
    <mergeCell ref="CJ9:CX12"/>
    <mergeCell ref="BX24:CA27"/>
    <mergeCell ref="CB24:CE27"/>
    <mergeCell ref="CF24:CI27"/>
    <mergeCell ref="B28:H35"/>
    <mergeCell ref="I28:Q35"/>
    <mergeCell ref="R28:Z30"/>
    <mergeCell ref="AA28:AI30"/>
    <mergeCell ref="AJ28:AR30"/>
    <mergeCell ref="BC24:BE27"/>
    <mergeCell ref="BF24:BH27"/>
    <mergeCell ref="BI24:BK27"/>
    <mergeCell ref="BL24:BO27"/>
    <mergeCell ref="BP24:BS27"/>
    <mergeCell ref="BT24:BW27"/>
    <mergeCell ref="AS28:BA30"/>
    <mergeCell ref="AU34:AV35"/>
    <mergeCell ref="AW34:AW35"/>
    <mergeCell ref="AX34:AY35"/>
    <mergeCell ref="CF28:CI35"/>
    <mergeCell ref="R31:T33"/>
    <mergeCell ref="U31:W33"/>
    <mergeCell ref="X31:Z33"/>
    <mergeCell ref="AA31:AC33"/>
    <mergeCell ref="BL28:BO35"/>
    <mergeCell ref="AN34:AN35"/>
    <mergeCell ref="AJ36:AR38"/>
    <mergeCell ref="AS36:BA38"/>
    <mergeCell ref="I39:K41"/>
    <mergeCell ref="L39:N41"/>
    <mergeCell ref="O39:Q41"/>
    <mergeCell ref="AA39:AC41"/>
    <mergeCell ref="CB36:CE41"/>
    <mergeCell ref="BX42:CA43"/>
    <mergeCell ref="AX42:AY43"/>
    <mergeCell ref="AZ42:BA43"/>
    <mergeCell ref="BL36:BO43"/>
    <mergeCell ref="BP36:BS43"/>
    <mergeCell ref="BT36:BW41"/>
    <mergeCell ref="BX36:CA41"/>
    <mergeCell ref="CF36:CI43"/>
    <mergeCell ref="CB42:CE43"/>
    <mergeCell ref="BC36:BE43"/>
    <mergeCell ref="BF36:BH43"/>
    <mergeCell ref="BI36:BK43"/>
    <mergeCell ref="AD39:AF41"/>
    <mergeCell ref="AG39:AI41"/>
    <mergeCell ref="AJ39:AL41"/>
    <mergeCell ref="AM39:AO41"/>
    <mergeCell ref="AP39:AR41"/>
    <mergeCell ref="AS39:AU41"/>
    <mergeCell ref="BT42:BW43"/>
    <mergeCell ref="M42:M43"/>
    <mergeCell ref="N42:O43"/>
    <mergeCell ref="P42:Q43"/>
    <mergeCell ref="AA42:AB43"/>
    <mergeCell ref="AV39:AX41"/>
    <mergeCell ref="AN42:AN43"/>
    <mergeCell ref="AO34:AP35"/>
    <mergeCell ref="AQ34:AR35"/>
    <mergeCell ref="AC34:AD35"/>
    <mergeCell ref="AE34:AE35"/>
    <mergeCell ref="AF34:AG35"/>
    <mergeCell ref="AH34:AI35"/>
    <mergeCell ref="AJ34:AK35"/>
    <mergeCell ref="AL34:AM35"/>
    <mergeCell ref="BT34:BW35"/>
    <mergeCell ref="BX34:CA35"/>
    <mergeCell ref="CB34:CE35"/>
    <mergeCell ref="BP28:BS35"/>
    <mergeCell ref="BT28:BW33"/>
    <mergeCell ref="BX28:CA33"/>
    <mergeCell ref="CB28:CE33"/>
    <mergeCell ref="AS31:AU33"/>
    <mergeCell ref="AV31:AX33"/>
    <mergeCell ref="AY31:BA33"/>
    <mergeCell ref="AS34:AT35"/>
    <mergeCell ref="AD31:AF33"/>
    <mergeCell ref="BC28:BE35"/>
    <mergeCell ref="BF28:BH35"/>
    <mergeCell ref="BI28:BK35"/>
    <mergeCell ref="AZ34:BA35"/>
    <mergeCell ref="AG31:AI33"/>
    <mergeCell ref="AJ31:AL33"/>
    <mergeCell ref="AM31:AO33"/>
    <mergeCell ref="AP31:AR33"/>
    <mergeCell ref="AO42:AP43"/>
    <mergeCell ref="AQ42:AR43"/>
    <mergeCell ref="AS42:AT43"/>
    <mergeCell ref="AU42:AV43"/>
    <mergeCell ref="AW42:AW43"/>
    <mergeCell ref="AC42:AD43"/>
    <mergeCell ref="AE42:AE43"/>
    <mergeCell ref="AF42:AG43"/>
    <mergeCell ref="AH42:AI43"/>
    <mergeCell ref="AJ42:AK43"/>
    <mergeCell ref="AL42:AM43"/>
    <mergeCell ref="B44:H51"/>
    <mergeCell ref="I44:Q46"/>
    <mergeCell ref="R44:Z46"/>
    <mergeCell ref="AA44:AI51"/>
    <mergeCell ref="AJ44:AR46"/>
    <mergeCell ref="AS44:BA46"/>
    <mergeCell ref="I47:K49"/>
    <mergeCell ref="L47:N49"/>
    <mergeCell ref="O47:Q49"/>
    <mergeCell ref="R47:T49"/>
    <mergeCell ref="I42:J43"/>
    <mergeCell ref="K42:L43"/>
    <mergeCell ref="B36:H43"/>
    <mergeCell ref="I36:Q38"/>
    <mergeCell ref="R36:Z43"/>
    <mergeCell ref="AS47:AU49"/>
    <mergeCell ref="I50:J51"/>
    <mergeCell ref="K50:L51"/>
    <mergeCell ref="M50:M51"/>
    <mergeCell ref="AA36:AI38"/>
    <mergeCell ref="N50:O51"/>
    <mergeCell ref="BX44:CA49"/>
    <mergeCell ref="CB52:CE57"/>
    <mergeCell ref="CF52:CI59"/>
    <mergeCell ref="CB58:CE59"/>
    <mergeCell ref="BC52:BE59"/>
    <mergeCell ref="BF52:BH59"/>
    <mergeCell ref="BI52:BK59"/>
    <mergeCell ref="AH58:AI59"/>
    <mergeCell ref="AS58:AT59"/>
    <mergeCell ref="AU58:AV59"/>
    <mergeCell ref="P50:Q51"/>
    <mergeCell ref="R50:S51"/>
    <mergeCell ref="AV47:AX49"/>
    <mergeCell ref="AY47:BA49"/>
    <mergeCell ref="AN50:AN51"/>
    <mergeCell ref="AO50:AP51"/>
    <mergeCell ref="AQ50:AR51"/>
    <mergeCell ref="AS50:AT51"/>
    <mergeCell ref="AU50:AV51"/>
    <mergeCell ref="AW50:AW51"/>
    <mergeCell ref="T50:U51"/>
    <mergeCell ref="V50:V51"/>
    <mergeCell ref="W50:X51"/>
    <mergeCell ref="Y50:Z51"/>
    <mergeCell ref="AJ50:AK51"/>
    <mergeCell ref="AL50:AM51"/>
    <mergeCell ref="U55:W57"/>
    <mergeCell ref="X55:Z57"/>
    <mergeCell ref="AA55:AC57"/>
    <mergeCell ref="AD55:AF57"/>
    <mergeCell ref="AG55:AI57"/>
    <mergeCell ref="AS55:AU57"/>
    <mergeCell ref="AV55:AX57"/>
    <mergeCell ref="AY55:BA57"/>
    <mergeCell ref="AE58:AE59"/>
    <mergeCell ref="AF58:AG59"/>
    <mergeCell ref="T58:U59"/>
    <mergeCell ref="V58:V59"/>
    <mergeCell ref="W58:X59"/>
    <mergeCell ref="Y58:Z59"/>
    <mergeCell ref="AA58:AB59"/>
    <mergeCell ref="AW58:AW59"/>
    <mergeCell ref="CB44:CE49"/>
    <mergeCell ref="CF44:CI51"/>
    <mergeCell ref="CB50:CE51"/>
    <mergeCell ref="BC44:BE51"/>
    <mergeCell ref="BF44:BH51"/>
    <mergeCell ref="BI44:BK51"/>
    <mergeCell ref="U47:W49"/>
    <mergeCell ref="X47:Z49"/>
    <mergeCell ref="AJ47:AL49"/>
    <mergeCell ref="AM47:AO49"/>
    <mergeCell ref="AP47:AR49"/>
    <mergeCell ref="AC58:AD59"/>
    <mergeCell ref="BT58:BW59"/>
    <mergeCell ref="AX58:AY59"/>
    <mergeCell ref="AZ58:BA59"/>
    <mergeCell ref="BT50:BW51"/>
    <mergeCell ref="BX50:CA51"/>
    <mergeCell ref="AX50:AY51"/>
    <mergeCell ref="AZ50:BA51"/>
    <mergeCell ref="BL44:BO51"/>
    <mergeCell ref="BP44:BS51"/>
    <mergeCell ref="BT44:BW49"/>
    <mergeCell ref="BL52:BO59"/>
    <mergeCell ref="BP52:BS59"/>
    <mergeCell ref="BX58:CA59"/>
    <mergeCell ref="BQ72:BY74"/>
    <mergeCell ref="DQ79:DS79"/>
    <mergeCell ref="AG66:AO68"/>
    <mergeCell ref="AP66:AX68"/>
    <mergeCell ref="AY66:BG68"/>
    <mergeCell ref="BH66:BP68"/>
    <mergeCell ref="BQ66:BY68"/>
    <mergeCell ref="AG69:AO71"/>
    <mergeCell ref="AP69:AX71"/>
    <mergeCell ref="AY69:BG71"/>
    <mergeCell ref="BH69:BP71"/>
    <mergeCell ref="BQ69:BY71"/>
    <mergeCell ref="A66:Z69"/>
    <mergeCell ref="B52:H59"/>
    <mergeCell ref="I52:Q54"/>
    <mergeCell ref="R52:Z54"/>
    <mergeCell ref="AA52:AI54"/>
    <mergeCell ref="AJ52:AR59"/>
    <mergeCell ref="AS52:BA54"/>
    <mergeCell ref="I55:K57"/>
    <mergeCell ref="L55:N57"/>
    <mergeCell ref="O55:Q57"/>
    <mergeCell ref="R55:T57"/>
    <mergeCell ref="I58:J59"/>
    <mergeCell ref="K58:L59"/>
    <mergeCell ref="M58:M59"/>
    <mergeCell ref="N58:O59"/>
    <mergeCell ref="P58:Q59"/>
    <mergeCell ref="R58:S59"/>
    <mergeCell ref="DJ70:DJ73"/>
    <mergeCell ref="BT82:BW85"/>
    <mergeCell ref="BX82:CA85"/>
    <mergeCell ref="CB82:CE85"/>
    <mergeCell ref="CF82:CI85"/>
    <mergeCell ref="BL86:BO93"/>
    <mergeCell ref="BP86:BS93"/>
    <mergeCell ref="BT86:BW91"/>
    <mergeCell ref="BX86:CA91"/>
    <mergeCell ref="I97:K99"/>
    <mergeCell ref="AS97:AU99"/>
    <mergeCell ref="AV97:AX99"/>
    <mergeCell ref="BT92:BW93"/>
    <mergeCell ref="BX92:CA93"/>
    <mergeCell ref="BI86:BK93"/>
    <mergeCell ref="BH75:BP77"/>
    <mergeCell ref="AA94:AI96"/>
    <mergeCell ref="AJ94:AR96"/>
    <mergeCell ref="AS94:BA96"/>
    <mergeCell ref="BC94:BE101"/>
    <mergeCell ref="BF94:BH101"/>
    <mergeCell ref="BI94:BK101"/>
    <mergeCell ref="BL94:BO101"/>
    <mergeCell ref="BP94:BS101"/>
    <mergeCell ref="BT94:BW99"/>
    <mergeCell ref="BX94:CA99"/>
    <mergeCell ref="CB94:CE99"/>
    <mergeCell ref="AL100:AM101"/>
    <mergeCell ref="DG82:DQ85"/>
    <mergeCell ref="CC76:CK78"/>
    <mergeCell ref="BC82:BE85"/>
    <mergeCell ref="DS82:EC85"/>
    <mergeCell ref="DJ74:DJ77"/>
    <mergeCell ref="DG74:DI77"/>
    <mergeCell ref="DN74:DN77"/>
    <mergeCell ref="DV74:DV77"/>
    <mergeCell ref="EA74:EC77"/>
    <mergeCell ref="DZ74:DZ77"/>
    <mergeCell ref="CF94:CI101"/>
    <mergeCell ref="L97:N99"/>
    <mergeCell ref="O97:Q99"/>
    <mergeCell ref="AA97:AC99"/>
    <mergeCell ref="AD97:AF99"/>
    <mergeCell ref="AG97:AI99"/>
    <mergeCell ref="AJ97:AL99"/>
    <mergeCell ref="AM97:AO99"/>
    <mergeCell ref="AP97:AR99"/>
    <mergeCell ref="W108:X109"/>
    <mergeCell ref="Y108:Z109"/>
    <mergeCell ref="AJ108:AK109"/>
    <mergeCell ref="AX108:AY109"/>
    <mergeCell ref="AZ108:BA109"/>
    <mergeCell ref="BC86:BE93"/>
    <mergeCell ref="BF86:BH93"/>
    <mergeCell ref="AS92:AT93"/>
    <mergeCell ref="I82:Q85"/>
    <mergeCell ref="R82:Z85"/>
    <mergeCell ref="BI102:BK109"/>
    <mergeCell ref="BL102:BO109"/>
    <mergeCell ref="N108:O109"/>
    <mergeCell ref="P108:Q109"/>
    <mergeCell ref="R108:S109"/>
    <mergeCell ref="T108:U109"/>
    <mergeCell ref="CF110:CI117"/>
    <mergeCell ref="CC73:CK75"/>
    <mergeCell ref="AJ92:AK93"/>
    <mergeCell ref="CB92:CE93"/>
    <mergeCell ref="BQ75:BY77"/>
    <mergeCell ref="M126:U128"/>
    <mergeCell ref="K126:L128"/>
    <mergeCell ref="AG154:AO156"/>
    <mergeCell ref="AP154:AX156"/>
    <mergeCell ref="AY154:BG156"/>
    <mergeCell ref="BH154:BP156"/>
    <mergeCell ref="BQ154:BY156"/>
    <mergeCell ref="I197:Q199"/>
    <mergeCell ref="V126:W128"/>
    <mergeCell ref="X126:AF128"/>
    <mergeCell ref="AG126:AH128"/>
    <mergeCell ref="AI126:AQ128"/>
    <mergeCell ref="AR126:AS128"/>
    <mergeCell ref="AT126:BB128"/>
    <mergeCell ref="BC126:BD128"/>
    <mergeCell ref="BE126:BM128"/>
    <mergeCell ref="BN126:BO128"/>
    <mergeCell ref="AG75:AO77"/>
    <mergeCell ref="AP75:AX77"/>
    <mergeCell ref="AY75:BG77"/>
    <mergeCell ref="BF82:BH85"/>
    <mergeCell ref="BI82:BK85"/>
    <mergeCell ref="BL82:BO85"/>
    <mergeCell ref="BP82:BS85"/>
    <mergeCell ref="AE92:AE93"/>
    <mergeCell ref="CF102:CI109"/>
    <mergeCell ref="M108:M109"/>
    <mergeCell ref="B126:J128"/>
    <mergeCell ref="F217:N219"/>
    <mergeCell ref="O217:P219"/>
    <mergeCell ref="Q217:Y219"/>
    <mergeCell ref="Z217:AA219"/>
    <mergeCell ref="AB217:AJ219"/>
    <mergeCell ref="AK217:AL219"/>
    <mergeCell ref="AM217:AU219"/>
    <mergeCell ref="AV217:AW219"/>
    <mergeCell ref="AX217:BF219"/>
    <mergeCell ref="BG217:BH219"/>
    <mergeCell ref="BI217:BQ219"/>
    <mergeCell ref="BR217:BS219"/>
    <mergeCell ref="BT217:CB219"/>
    <mergeCell ref="B161:H164"/>
    <mergeCell ref="I161:Q164"/>
    <mergeCell ref="R161:Z164"/>
    <mergeCell ref="AA161:AI164"/>
    <mergeCell ref="AJ161:AR164"/>
    <mergeCell ref="AS161:BA164"/>
    <mergeCell ref="BM161:BO164"/>
    <mergeCell ref="BP161:BR164"/>
    <mergeCell ref="BS161:BU164"/>
    <mergeCell ref="C151:O157"/>
    <mergeCell ref="AG151:AO153"/>
    <mergeCell ref="AP151:AX153"/>
    <mergeCell ref="AY151:BG153"/>
    <mergeCell ref="BH151:BP153"/>
    <mergeCell ref="BQ151:BY153"/>
    <mergeCell ref="BB161:BJ164"/>
    <mergeCell ref="AG145:AO147"/>
    <mergeCell ref="AP145:AX147"/>
    <mergeCell ref="CC217:CD219"/>
    <mergeCell ref="CX6:EK8"/>
    <mergeCell ref="BT100:BW101"/>
    <mergeCell ref="BX100:CA101"/>
    <mergeCell ref="AW92:AW93"/>
    <mergeCell ref="AX92:AY93"/>
    <mergeCell ref="AZ92:BA93"/>
    <mergeCell ref="BP126:BX128"/>
    <mergeCell ref="BY126:BZ128"/>
    <mergeCell ref="CA126:CI128"/>
    <mergeCell ref="CN122:CO124"/>
    <mergeCell ref="BT52:BW57"/>
    <mergeCell ref="BX52:CA57"/>
    <mergeCell ref="AY39:BA41"/>
    <mergeCell ref="CY145:EL147"/>
    <mergeCell ref="CT150:DH153"/>
    <mergeCell ref="DY153:EJ154"/>
    <mergeCell ref="DB155:DL159"/>
    <mergeCell ref="DO155:DQ157"/>
    <mergeCell ref="DR155:DR157"/>
    <mergeCell ref="DS155:DU157"/>
    <mergeCell ref="CB108:CE109"/>
    <mergeCell ref="EH157:EH159"/>
    <mergeCell ref="DB161:DL165"/>
    <mergeCell ref="CW162:CZ164"/>
    <mergeCell ref="DO163:DQ165"/>
    <mergeCell ref="DR163:DR165"/>
    <mergeCell ref="DS163:DU165"/>
    <mergeCell ref="DV163:DV165"/>
    <mergeCell ref="DB169:DL173"/>
    <mergeCell ref="DO169:DQ171"/>
    <mergeCell ref="DR169:DR171"/>
    <mergeCell ref="ED171:ED173"/>
    <mergeCell ref="EE171:EG173"/>
    <mergeCell ref="EH171:EH173"/>
    <mergeCell ref="DX190:DZ193"/>
    <mergeCell ref="DN195:DP195"/>
    <mergeCell ref="DD198:DN201"/>
    <mergeCell ref="DP198:DZ201"/>
    <mergeCell ref="DB175:DL179"/>
    <mergeCell ref="CW176:CZ178"/>
    <mergeCell ref="DO177:DQ179"/>
    <mergeCell ref="DR177:DR179"/>
    <mergeCell ref="DS177:DU179"/>
    <mergeCell ref="DV177:DV179"/>
    <mergeCell ref="DB182:EA184"/>
    <mergeCell ref="DJ186:DT189"/>
    <mergeCell ref="DD190:DF193"/>
    <mergeCell ref="DG190:DG193"/>
    <mergeCell ref="DH190:DJ193"/>
    <mergeCell ref="DK190:DK193"/>
    <mergeCell ref="DS190:DS193"/>
    <mergeCell ref="DT190:DV193"/>
    <mergeCell ref="DW190:DW193"/>
  </mergeCells>
  <phoneticPr fontId="2"/>
  <printOptions horizontalCentered="1" verticalCentered="1"/>
  <pageMargins left="0.19685039370078741" right="0.19685039370078741" top="0.39370078740157483" bottom="0" header="0" footer="0"/>
  <pageSetup paperSize="9" scale="4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#REF!</xm:f>
          </x14:formula1>
          <xm:sqref>BB31 LF31 VB31 AEX31 AOT31 AYP31 BIL31 BSH31 CCD31 CLZ31 CVV31 DFR31 DPN31 DZJ31 EJF31 ETB31 FCX31 FMT31 FWP31 GGL31 GQH31 HAD31 HJZ31 HTV31 IDR31 INN31 IXJ31 JHF31 JRB31 KAX31 KKT31 KUP31 LEL31 LOH31 LYD31 MHZ31 MRV31 NBR31 NLN31 NVJ31 OFF31 OPB31 OYX31 PIT31 PSP31 QCL31 QMH31 QWD31 RFZ31 RPV31 RZR31 SJN31 STJ31 TDF31 TNB31 TWX31 UGT31 UQP31 VAL31 VKH31 VUD31 WDZ31 WNV31 WXR31 BB65559 LF65559 VB65559 AEX65559 AOT65559 AYP65559 BIL65559 BSH65559 CCD65559 CLZ65559 CVV65559 DFR65559 DPN65559 DZJ65559 EJF65559 ETB65559 FCX65559 FMT65559 FWP65559 GGL65559 GQH65559 HAD65559 HJZ65559 HTV65559 IDR65559 INN65559 IXJ65559 JHF65559 JRB65559 KAX65559 KKT65559 KUP65559 LEL65559 LOH65559 LYD65559 MHZ65559 MRV65559 NBR65559 NLN65559 NVJ65559 OFF65559 OPB65559 OYX65559 PIT65559 PSP65559 QCL65559 QMH65559 QWD65559 RFZ65559 RPV65559 RZR65559 SJN65559 STJ65559 TDF65559 TNB65559 TWX65559 UGT65559 UQP65559 VAL65559 VKH65559 VUD65559 WDZ65559 WNV65559 WXR65559 BB131095 LF131095 VB131095 AEX131095 AOT131095 AYP131095 BIL131095 BSH131095 CCD131095 CLZ131095 CVV131095 DFR131095 DPN131095 DZJ131095 EJF131095 ETB131095 FCX131095 FMT131095 FWP131095 GGL131095 GQH131095 HAD131095 HJZ131095 HTV131095 IDR131095 INN131095 IXJ131095 JHF131095 JRB131095 KAX131095 KKT131095 KUP131095 LEL131095 LOH131095 LYD131095 MHZ131095 MRV131095 NBR131095 NLN131095 NVJ131095 OFF131095 OPB131095 OYX131095 PIT131095 PSP131095 QCL131095 QMH131095 QWD131095 RFZ131095 RPV131095 RZR131095 SJN131095 STJ131095 TDF131095 TNB131095 TWX131095 UGT131095 UQP131095 VAL131095 VKH131095 VUD131095 WDZ131095 WNV131095 WXR131095 BB196631 LF196631 VB196631 AEX196631 AOT196631 AYP196631 BIL196631 BSH196631 CCD196631 CLZ196631 CVV196631 DFR196631 DPN196631 DZJ196631 EJF196631 ETB196631 FCX196631 FMT196631 FWP196631 GGL196631 GQH196631 HAD196631 HJZ196631 HTV196631 IDR196631 INN196631 IXJ196631 JHF196631 JRB196631 KAX196631 KKT196631 KUP196631 LEL196631 LOH196631 LYD196631 MHZ196631 MRV196631 NBR196631 NLN196631 NVJ196631 OFF196631 OPB196631 OYX196631 PIT196631 PSP196631 QCL196631 QMH196631 QWD196631 RFZ196631 RPV196631 RZR196631 SJN196631 STJ196631 TDF196631 TNB196631 TWX196631 UGT196631 UQP196631 VAL196631 VKH196631 VUD196631 WDZ196631 WNV196631 WXR196631 BB262167 LF262167 VB262167 AEX262167 AOT262167 AYP262167 BIL262167 BSH262167 CCD262167 CLZ262167 CVV262167 DFR262167 DPN262167 DZJ262167 EJF262167 ETB262167 FCX262167 FMT262167 FWP262167 GGL262167 GQH262167 HAD262167 HJZ262167 HTV262167 IDR262167 INN262167 IXJ262167 JHF262167 JRB262167 KAX262167 KKT262167 KUP262167 LEL262167 LOH262167 LYD262167 MHZ262167 MRV262167 NBR262167 NLN262167 NVJ262167 OFF262167 OPB262167 OYX262167 PIT262167 PSP262167 QCL262167 QMH262167 QWD262167 RFZ262167 RPV262167 RZR262167 SJN262167 STJ262167 TDF262167 TNB262167 TWX262167 UGT262167 UQP262167 VAL262167 VKH262167 VUD262167 WDZ262167 WNV262167 WXR262167 BB327703 LF327703 VB327703 AEX327703 AOT327703 AYP327703 BIL327703 BSH327703 CCD327703 CLZ327703 CVV327703 DFR327703 DPN327703 DZJ327703 EJF327703 ETB327703 FCX327703 FMT327703 FWP327703 GGL327703 GQH327703 HAD327703 HJZ327703 HTV327703 IDR327703 INN327703 IXJ327703 JHF327703 JRB327703 KAX327703 KKT327703 KUP327703 LEL327703 LOH327703 LYD327703 MHZ327703 MRV327703 NBR327703 NLN327703 NVJ327703 OFF327703 OPB327703 OYX327703 PIT327703 PSP327703 QCL327703 QMH327703 QWD327703 RFZ327703 RPV327703 RZR327703 SJN327703 STJ327703 TDF327703 TNB327703 TWX327703 UGT327703 UQP327703 VAL327703 VKH327703 VUD327703 WDZ327703 WNV327703 WXR327703 BB393239 LF393239 VB393239 AEX393239 AOT393239 AYP393239 BIL393239 BSH393239 CCD393239 CLZ393239 CVV393239 DFR393239 DPN393239 DZJ393239 EJF393239 ETB393239 FCX393239 FMT393239 FWP393239 GGL393239 GQH393239 HAD393239 HJZ393239 HTV393239 IDR393239 INN393239 IXJ393239 JHF393239 JRB393239 KAX393239 KKT393239 KUP393239 LEL393239 LOH393239 LYD393239 MHZ393239 MRV393239 NBR393239 NLN393239 NVJ393239 OFF393239 OPB393239 OYX393239 PIT393239 PSP393239 QCL393239 QMH393239 QWD393239 RFZ393239 RPV393239 RZR393239 SJN393239 STJ393239 TDF393239 TNB393239 TWX393239 UGT393239 UQP393239 VAL393239 VKH393239 VUD393239 WDZ393239 WNV393239 WXR393239 BB458775 LF458775 VB458775 AEX458775 AOT458775 AYP458775 BIL458775 BSH458775 CCD458775 CLZ458775 CVV458775 DFR458775 DPN458775 DZJ458775 EJF458775 ETB458775 FCX458775 FMT458775 FWP458775 GGL458775 GQH458775 HAD458775 HJZ458775 HTV458775 IDR458775 INN458775 IXJ458775 JHF458775 JRB458775 KAX458775 KKT458775 KUP458775 LEL458775 LOH458775 LYD458775 MHZ458775 MRV458775 NBR458775 NLN458775 NVJ458775 OFF458775 OPB458775 OYX458775 PIT458775 PSP458775 QCL458775 QMH458775 QWD458775 RFZ458775 RPV458775 RZR458775 SJN458775 STJ458775 TDF458775 TNB458775 TWX458775 UGT458775 UQP458775 VAL458775 VKH458775 VUD458775 WDZ458775 WNV458775 WXR458775 BB524311 LF524311 VB524311 AEX524311 AOT524311 AYP524311 BIL524311 BSH524311 CCD524311 CLZ524311 CVV524311 DFR524311 DPN524311 DZJ524311 EJF524311 ETB524311 FCX524311 FMT524311 FWP524311 GGL524311 GQH524311 HAD524311 HJZ524311 HTV524311 IDR524311 INN524311 IXJ524311 JHF524311 JRB524311 KAX524311 KKT524311 KUP524311 LEL524311 LOH524311 LYD524311 MHZ524311 MRV524311 NBR524311 NLN524311 NVJ524311 OFF524311 OPB524311 OYX524311 PIT524311 PSP524311 QCL524311 QMH524311 QWD524311 RFZ524311 RPV524311 RZR524311 SJN524311 STJ524311 TDF524311 TNB524311 TWX524311 UGT524311 UQP524311 VAL524311 VKH524311 VUD524311 WDZ524311 WNV524311 WXR524311 BB589847 LF589847 VB589847 AEX589847 AOT589847 AYP589847 BIL589847 BSH589847 CCD589847 CLZ589847 CVV589847 DFR589847 DPN589847 DZJ589847 EJF589847 ETB589847 FCX589847 FMT589847 FWP589847 GGL589847 GQH589847 HAD589847 HJZ589847 HTV589847 IDR589847 INN589847 IXJ589847 JHF589847 JRB589847 KAX589847 KKT589847 KUP589847 LEL589847 LOH589847 LYD589847 MHZ589847 MRV589847 NBR589847 NLN589847 NVJ589847 OFF589847 OPB589847 OYX589847 PIT589847 PSP589847 QCL589847 QMH589847 QWD589847 RFZ589847 RPV589847 RZR589847 SJN589847 STJ589847 TDF589847 TNB589847 TWX589847 UGT589847 UQP589847 VAL589847 VKH589847 VUD589847 WDZ589847 WNV589847 WXR589847 BB655383 LF655383 VB655383 AEX655383 AOT655383 AYP655383 BIL655383 BSH655383 CCD655383 CLZ655383 CVV655383 DFR655383 DPN655383 DZJ655383 EJF655383 ETB655383 FCX655383 FMT655383 FWP655383 GGL655383 GQH655383 HAD655383 HJZ655383 HTV655383 IDR655383 INN655383 IXJ655383 JHF655383 JRB655383 KAX655383 KKT655383 KUP655383 LEL655383 LOH655383 LYD655383 MHZ655383 MRV655383 NBR655383 NLN655383 NVJ655383 OFF655383 OPB655383 OYX655383 PIT655383 PSP655383 QCL655383 QMH655383 QWD655383 RFZ655383 RPV655383 RZR655383 SJN655383 STJ655383 TDF655383 TNB655383 TWX655383 UGT655383 UQP655383 VAL655383 VKH655383 VUD655383 WDZ655383 WNV655383 WXR655383 BB720919 LF720919 VB720919 AEX720919 AOT720919 AYP720919 BIL720919 BSH720919 CCD720919 CLZ720919 CVV720919 DFR720919 DPN720919 DZJ720919 EJF720919 ETB720919 FCX720919 FMT720919 FWP720919 GGL720919 GQH720919 HAD720919 HJZ720919 HTV720919 IDR720919 INN720919 IXJ720919 JHF720919 JRB720919 KAX720919 KKT720919 KUP720919 LEL720919 LOH720919 LYD720919 MHZ720919 MRV720919 NBR720919 NLN720919 NVJ720919 OFF720919 OPB720919 OYX720919 PIT720919 PSP720919 QCL720919 QMH720919 QWD720919 RFZ720919 RPV720919 RZR720919 SJN720919 STJ720919 TDF720919 TNB720919 TWX720919 UGT720919 UQP720919 VAL720919 VKH720919 VUD720919 WDZ720919 WNV720919 WXR720919 BB786455 LF786455 VB786455 AEX786455 AOT786455 AYP786455 BIL786455 BSH786455 CCD786455 CLZ786455 CVV786455 DFR786455 DPN786455 DZJ786455 EJF786455 ETB786455 FCX786455 FMT786455 FWP786455 GGL786455 GQH786455 HAD786455 HJZ786455 HTV786455 IDR786455 INN786455 IXJ786455 JHF786455 JRB786455 KAX786455 KKT786455 KUP786455 LEL786455 LOH786455 LYD786455 MHZ786455 MRV786455 NBR786455 NLN786455 NVJ786455 OFF786455 OPB786455 OYX786455 PIT786455 PSP786455 QCL786455 QMH786455 QWD786455 RFZ786455 RPV786455 RZR786455 SJN786455 STJ786455 TDF786455 TNB786455 TWX786455 UGT786455 UQP786455 VAL786455 VKH786455 VUD786455 WDZ786455 WNV786455 WXR786455 BB851991 LF851991 VB851991 AEX851991 AOT851991 AYP851991 BIL851991 BSH851991 CCD851991 CLZ851991 CVV851991 DFR851991 DPN851991 DZJ851991 EJF851991 ETB851991 FCX851991 FMT851991 FWP851991 GGL851991 GQH851991 HAD851991 HJZ851991 HTV851991 IDR851991 INN851991 IXJ851991 JHF851991 JRB851991 KAX851991 KKT851991 KUP851991 LEL851991 LOH851991 LYD851991 MHZ851991 MRV851991 NBR851991 NLN851991 NVJ851991 OFF851991 OPB851991 OYX851991 PIT851991 PSP851991 QCL851991 QMH851991 QWD851991 RFZ851991 RPV851991 RZR851991 SJN851991 STJ851991 TDF851991 TNB851991 TWX851991 UGT851991 UQP851991 VAL851991 VKH851991 VUD851991 WDZ851991 WNV851991 WXR851991 BB917527 LF917527 VB917527 AEX917527 AOT917527 AYP917527 BIL917527 BSH917527 CCD917527 CLZ917527 CVV917527 DFR917527 DPN917527 DZJ917527 EJF917527 ETB917527 FCX917527 FMT917527 FWP917527 GGL917527 GQH917527 HAD917527 HJZ917527 HTV917527 IDR917527 INN917527 IXJ917527 JHF917527 JRB917527 KAX917527 KKT917527 KUP917527 LEL917527 LOH917527 LYD917527 MHZ917527 MRV917527 NBR917527 NLN917527 NVJ917527 OFF917527 OPB917527 OYX917527 PIT917527 PSP917527 QCL917527 QMH917527 QWD917527 RFZ917527 RPV917527 RZR917527 SJN917527 STJ917527 TDF917527 TNB917527 TWX917527 UGT917527 UQP917527 VAL917527 VKH917527 VUD917527 WDZ917527 WNV917527 WXR917527 BB983063 LF983063 VB983063 AEX983063 AOT983063 AYP983063 BIL983063 BSH983063 CCD983063 CLZ983063 CVV983063 DFR983063 DPN983063 DZJ983063 EJF983063 ETB983063 FCX983063 FMT983063 FWP983063 GGL983063 GQH983063 HAD983063 HJZ983063 HTV983063 IDR983063 INN983063 IXJ983063 JHF983063 JRB983063 KAX983063 KKT983063 KUP983063 LEL983063 LOH983063 LYD983063 MHZ983063 MRV983063 NBR983063 NLN983063 NVJ983063 OFF983063 OPB983063 OYX983063 PIT983063 PSP983063 QCL983063 QMH983063 QWD983063 RFZ983063 RPV983063 RZR983063 SJN983063 STJ983063 TDF983063 TNB983063 TWX983063 UGT983063 UQP983063 VAL983063 VKH983063 VUD983063 WDZ983063 WNV983063 WXR983063 KE31 UA31 ADW31 ANS31 AXO31 BHK31 BRG31 CBC31 CKY31 CUU31 DEQ31 DOM31 DYI31 EIE31 ESA31 FBW31 FLS31 FVO31 GFK31 GPG31 GZC31 HIY31 HSU31 ICQ31 IMM31 IWI31 JGE31 JQA31 JZW31 KJS31 KTO31 LDK31 LNG31 LXC31 MGY31 MQU31 NAQ31 NKM31 NUI31 OEE31 OOA31 OXW31 PHS31 PRO31 QBK31 QLG31 QVC31 REY31 ROU31 RYQ31 SIM31 SSI31 TCE31 TMA31 TVW31 UFS31 UPO31 UZK31 VJG31 VTC31 WCY31 WMU31 WWQ31 AA65559 KE65559 UA65559 ADW65559 ANS65559 AXO65559 BHK65559 BRG65559 CBC65559 CKY65559 CUU65559 DEQ65559 DOM65559 DYI65559 EIE65559 ESA65559 FBW65559 FLS65559 FVO65559 GFK65559 GPG65559 GZC65559 HIY65559 HSU65559 ICQ65559 IMM65559 IWI65559 JGE65559 JQA65559 JZW65559 KJS65559 KTO65559 LDK65559 LNG65559 LXC65559 MGY65559 MQU65559 NAQ65559 NKM65559 NUI65559 OEE65559 OOA65559 OXW65559 PHS65559 PRO65559 QBK65559 QLG65559 QVC65559 REY65559 ROU65559 RYQ65559 SIM65559 SSI65559 TCE65559 TMA65559 TVW65559 UFS65559 UPO65559 UZK65559 VJG65559 VTC65559 WCY65559 WMU65559 WWQ65559 AA131095 KE131095 UA131095 ADW131095 ANS131095 AXO131095 BHK131095 BRG131095 CBC131095 CKY131095 CUU131095 DEQ131095 DOM131095 DYI131095 EIE131095 ESA131095 FBW131095 FLS131095 FVO131095 GFK131095 GPG131095 GZC131095 HIY131095 HSU131095 ICQ131095 IMM131095 IWI131095 JGE131095 JQA131095 JZW131095 KJS131095 KTO131095 LDK131095 LNG131095 LXC131095 MGY131095 MQU131095 NAQ131095 NKM131095 NUI131095 OEE131095 OOA131095 OXW131095 PHS131095 PRO131095 QBK131095 QLG131095 QVC131095 REY131095 ROU131095 RYQ131095 SIM131095 SSI131095 TCE131095 TMA131095 TVW131095 UFS131095 UPO131095 UZK131095 VJG131095 VTC131095 WCY131095 WMU131095 WWQ131095 AA196631 KE196631 UA196631 ADW196631 ANS196631 AXO196631 BHK196631 BRG196631 CBC196631 CKY196631 CUU196631 DEQ196631 DOM196631 DYI196631 EIE196631 ESA196631 FBW196631 FLS196631 FVO196631 GFK196631 GPG196631 GZC196631 HIY196631 HSU196631 ICQ196631 IMM196631 IWI196631 JGE196631 JQA196631 JZW196631 KJS196631 KTO196631 LDK196631 LNG196631 LXC196631 MGY196631 MQU196631 NAQ196631 NKM196631 NUI196631 OEE196631 OOA196631 OXW196631 PHS196631 PRO196631 QBK196631 QLG196631 QVC196631 REY196631 ROU196631 RYQ196631 SIM196631 SSI196631 TCE196631 TMA196631 TVW196631 UFS196631 UPO196631 UZK196631 VJG196631 VTC196631 WCY196631 WMU196631 WWQ196631 AA262167 KE262167 UA262167 ADW262167 ANS262167 AXO262167 BHK262167 BRG262167 CBC262167 CKY262167 CUU262167 DEQ262167 DOM262167 DYI262167 EIE262167 ESA262167 FBW262167 FLS262167 FVO262167 GFK262167 GPG262167 GZC262167 HIY262167 HSU262167 ICQ262167 IMM262167 IWI262167 JGE262167 JQA262167 JZW262167 KJS262167 KTO262167 LDK262167 LNG262167 LXC262167 MGY262167 MQU262167 NAQ262167 NKM262167 NUI262167 OEE262167 OOA262167 OXW262167 PHS262167 PRO262167 QBK262167 QLG262167 QVC262167 REY262167 ROU262167 RYQ262167 SIM262167 SSI262167 TCE262167 TMA262167 TVW262167 UFS262167 UPO262167 UZK262167 VJG262167 VTC262167 WCY262167 WMU262167 WWQ262167 AA327703 KE327703 UA327703 ADW327703 ANS327703 AXO327703 BHK327703 BRG327703 CBC327703 CKY327703 CUU327703 DEQ327703 DOM327703 DYI327703 EIE327703 ESA327703 FBW327703 FLS327703 FVO327703 GFK327703 GPG327703 GZC327703 HIY327703 HSU327703 ICQ327703 IMM327703 IWI327703 JGE327703 JQA327703 JZW327703 KJS327703 KTO327703 LDK327703 LNG327703 LXC327703 MGY327703 MQU327703 NAQ327703 NKM327703 NUI327703 OEE327703 OOA327703 OXW327703 PHS327703 PRO327703 QBK327703 QLG327703 QVC327703 REY327703 ROU327703 RYQ327703 SIM327703 SSI327703 TCE327703 TMA327703 TVW327703 UFS327703 UPO327703 UZK327703 VJG327703 VTC327703 WCY327703 WMU327703 WWQ327703 AA393239 KE393239 UA393239 ADW393239 ANS393239 AXO393239 BHK393239 BRG393239 CBC393239 CKY393239 CUU393239 DEQ393239 DOM393239 DYI393239 EIE393239 ESA393239 FBW393239 FLS393239 FVO393239 GFK393239 GPG393239 GZC393239 HIY393239 HSU393239 ICQ393239 IMM393239 IWI393239 JGE393239 JQA393239 JZW393239 KJS393239 KTO393239 LDK393239 LNG393239 LXC393239 MGY393239 MQU393239 NAQ393239 NKM393239 NUI393239 OEE393239 OOA393239 OXW393239 PHS393239 PRO393239 QBK393239 QLG393239 QVC393239 REY393239 ROU393239 RYQ393239 SIM393239 SSI393239 TCE393239 TMA393239 TVW393239 UFS393239 UPO393239 UZK393239 VJG393239 VTC393239 WCY393239 WMU393239 WWQ393239 AA458775 KE458775 UA458775 ADW458775 ANS458775 AXO458775 BHK458775 BRG458775 CBC458775 CKY458775 CUU458775 DEQ458775 DOM458775 DYI458775 EIE458775 ESA458775 FBW458775 FLS458775 FVO458775 GFK458775 GPG458775 GZC458775 HIY458775 HSU458775 ICQ458775 IMM458775 IWI458775 JGE458775 JQA458775 JZW458775 KJS458775 KTO458775 LDK458775 LNG458775 LXC458775 MGY458775 MQU458775 NAQ458775 NKM458775 NUI458775 OEE458775 OOA458775 OXW458775 PHS458775 PRO458775 QBK458775 QLG458775 QVC458775 REY458775 ROU458775 RYQ458775 SIM458775 SSI458775 TCE458775 TMA458775 TVW458775 UFS458775 UPO458775 UZK458775 VJG458775 VTC458775 WCY458775 WMU458775 WWQ458775 AA524311 KE524311 UA524311 ADW524311 ANS524311 AXO524311 BHK524311 BRG524311 CBC524311 CKY524311 CUU524311 DEQ524311 DOM524311 DYI524311 EIE524311 ESA524311 FBW524311 FLS524311 FVO524311 GFK524311 GPG524311 GZC524311 HIY524311 HSU524311 ICQ524311 IMM524311 IWI524311 JGE524311 JQA524311 JZW524311 KJS524311 KTO524311 LDK524311 LNG524311 LXC524311 MGY524311 MQU524311 NAQ524311 NKM524311 NUI524311 OEE524311 OOA524311 OXW524311 PHS524311 PRO524311 QBK524311 QLG524311 QVC524311 REY524311 ROU524311 RYQ524311 SIM524311 SSI524311 TCE524311 TMA524311 TVW524311 UFS524311 UPO524311 UZK524311 VJG524311 VTC524311 WCY524311 WMU524311 WWQ524311 AA589847 KE589847 UA589847 ADW589847 ANS589847 AXO589847 BHK589847 BRG589847 CBC589847 CKY589847 CUU589847 DEQ589847 DOM589847 DYI589847 EIE589847 ESA589847 FBW589847 FLS589847 FVO589847 GFK589847 GPG589847 GZC589847 HIY589847 HSU589847 ICQ589847 IMM589847 IWI589847 JGE589847 JQA589847 JZW589847 KJS589847 KTO589847 LDK589847 LNG589847 LXC589847 MGY589847 MQU589847 NAQ589847 NKM589847 NUI589847 OEE589847 OOA589847 OXW589847 PHS589847 PRO589847 QBK589847 QLG589847 QVC589847 REY589847 ROU589847 RYQ589847 SIM589847 SSI589847 TCE589847 TMA589847 TVW589847 UFS589847 UPO589847 UZK589847 VJG589847 VTC589847 WCY589847 WMU589847 WWQ589847 AA655383 KE655383 UA655383 ADW655383 ANS655383 AXO655383 BHK655383 BRG655383 CBC655383 CKY655383 CUU655383 DEQ655383 DOM655383 DYI655383 EIE655383 ESA655383 FBW655383 FLS655383 FVO655383 GFK655383 GPG655383 GZC655383 HIY655383 HSU655383 ICQ655383 IMM655383 IWI655383 JGE655383 JQA655383 JZW655383 KJS655383 KTO655383 LDK655383 LNG655383 LXC655383 MGY655383 MQU655383 NAQ655383 NKM655383 NUI655383 OEE655383 OOA655383 OXW655383 PHS655383 PRO655383 QBK655383 QLG655383 QVC655383 REY655383 ROU655383 RYQ655383 SIM655383 SSI655383 TCE655383 TMA655383 TVW655383 UFS655383 UPO655383 UZK655383 VJG655383 VTC655383 WCY655383 WMU655383 WWQ655383 AA720919 KE720919 UA720919 ADW720919 ANS720919 AXO720919 BHK720919 BRG720919 CBC720919 CKY720919 CUU720919 DEQ720919 DOM720919 DYI720919 EIE720919 ESA720919 FBW720919 FLS720919 FVO720919 GFK720919 GPG720919 GZC720919 HIY720919 HSU720919 ICQ720919 IMM720919 IWI720919 JGE720919 JQA720919 JZW720919 KJS720919 KTO720919 LDK720919 LNG720919 LXC720919 MGY720919 MQU720919 NAQ720919 NKM720919 NUI720919 OEE720919 OOA720919 OXW720919 PHS720919 PRO720919 QBK720919 QLG720919 QVC720919 REY720919 ROU720919 RYQ720919 SIM720919 SSI720919 TCE720919 TMA720919 TVW720919 UFS720919 UPO720919 UZK720919 VJG720919 VTC720919 WCY720919 WMU720919 WWQ720919 AA786455 KE786455 UA786455 ADW786455 ANS786455 AXO786455 BHK786455 BRG786455 CBC786455 CKY786455 CUU786455 DEQ786455 DOM786455 DYI786455 EIE786455 ESA786455 FBW786455 FLS786455 FVO786455 GFK786455 GPG786455 GZC786455 HIY786455 HSU786455 ICQ786455 IMM786455 IWI786455 JGE786455 JQA786455 JZW786455 KJS786455 KTO786455 LDK786455 LNG786455 LXC786455 MGY786455 MQU786455 NAQ786455 NKM786455 NUI786455 OEE786455 OOA786455 OXW786455 PHS786455 PRO786455 QBK786455 QLG786455 QVC786455 REY786455 ROU786455 RYQ786455 SIM786455 SSI786455 TCE786455 TMA786455 TVW786455 UFS786455 UPO786455 UZK786455 VJG786455 VTC786455 WCY786455 WMU786455 WWQ786455 AA851991 KE851991 UA851991 ADW851991 ANS851991 AXO851991 BHK851991 BRG851991 CBC851991 CKY851991 CUU851991 DEQ851991 DOM851991 DYI851991 EIE851991 ESA851991 FBW851991 FLS851991 FVO851991 GFK851991 GPG851991 GZC851991 HIY851991 HSU851991 ICQ851991 IMM851991 IWI851991 JGE851991 JQA851991 JZW851991 KJS851991 KTO851991 LDK851991 LNG851991 LXC851991 MGY851991 MQU851991 NAQ851991 NKM851991 NUI851991 OEE851991 OOA851991 OXW851991 PHS851991 PRO851991 QBK851991 QLG851991 QVC851991 REY851991 ROU851991 RYQ851991 SIM851991 SSI851991 TCE851991 TMA851991 TVW851991 UFS851991 UPO851991 UZK851991 VJG851991 VTC851991 WCY851991 WMU851991 WWQ851991 AA917527 KE917527 UA917527 ADW917527 ANS917527 AXO917527 BHK917527 BRG917527 CBC917527 CKY917527 CUU917527 DEQ917527 DOM917527 DYI917527 EIE917527 ESA917527 FBW917527 FLS917527 FVO917527 GFK917527 GPG917527 GZC917527 HIY917527 HSU917527 ICQ917527 IMM917527 IWI917527 JGE917527 JQA917527 JZW917527 KJS917527 KTO917527 LDK917527 LNG917527 LXC917527 MGY917527 MQU917527 NAQ917527 NKM917527 NUI917527 OEE917527 OOA917527 OXW917527 PHS917527 PRO917527 QBK917527 QLG917527 QVC917527 REY917527 ROU917527 RYQ917527 SIM917527 SSI917527 TCE917527 TMA917527 TVW917527 UFS917527 UPO917527 UZK917527 VJG917527 VTC917527 WCY917527 WMU917527 WWQ917527 AA983063 KE983063 UA983063 ADW983063 ANS983063 AXO983063 BHK983063 BRG983063 CBC983063 CKY983063 CUU983063 DEQ983063 DOM983063 DYI983063 EIE983063 ESA983063 FBW983063 FLS983063 FVO983063 GFK983063 GPG983063 GZC983063 HIY983063 HSU983063 ICQ983063 IMM983063 IWI983063 JGE983063 JQA983063 JZW983063 KJS983063 KTO983063 LDK983063 LNG983063 LXC983063 MGY983063 MQU983063 NAQ983063 NKM983063 NUI983063 OEE983063 OOA983063 OXW983063 PHS983063 PRO983063 QBK983063 QLG983063 QVC983063 REY983063 ROU983063 RYQ983063 SIM983063 SSI983063 TCE983063 TMA983063 TVW983063 UFS983063 UPO983063 UZK983063 VJG983063 VTC983063 WCY983063 WMU983063 WWQ983063 K65588:Q65599 JO65588:JU65599 TK65588:TQ65599 ADG65588:ADM65599 ANC65588:ANI65599 AWY65588:AXE65599 BGU65588:BHA65599 BQQ65588:BQW65599 CAM65588:CAS65599 CKI65588:CKO65599 CUE65588:CUK65599 DEA65588:DEG65599 DNW65588:DOC65599 DXS65588:DXY65599 EHO65588:EHU65599 ERK65588:ERQ65599 FBG65588:FBM65599 FLC65588:FLI65599 FUY65588:FVE65599 GEU65588:GFA65599 GOQ65588:GOW65599 GYM65588:GYS65599 HII65588:HIO65599 HSE65588:HSK65599 ICA65588:ICG65599 ILW65588:IMC65599 IVS65588:IVY65599 JFO65588:JFU65599 JPK65588:JPQ65599 JZG65588:JZM65599 KJC65588:KJI65599 KSY65588:KTE65599 LCU65588:LDA65599 LMQ65588:LMW65599 LWM65588:LWS65599 MGI65588:MGO65599 MQE65588:MQK65599 NAA65588:NAG65599 NJW65588:NKC65599 NTS65588:NTY65599 ODO65588:ODU65599 ONK65588:ONQ65599 OXG65588:OXM65599 PHC65588:PHI65599 PQY65588:PRE65599 QAU65588:QBA65599 QKQ65588:QKW65599 QUM65588:QUS65599 REI65588:REO65599 ROE65588:ROK65599 RYA65588:RYG65599 SHW65588:SIC65599 SRS65588:SRY65599 TBO65588:TBU65599 TLK65588:TLQ65599 TVG65588:TVM65599 UFC65588:UFI65599 UOY65588:UPE65599 UYU65588:UZA65599 VIQ65588:VIW65599 VSM65588:VSS65599 WCI65588:WCO65599 WME65588:WMK65599 WWA65588:WWG65599 K131124:Q131135 JO131124:JU131135 TK131124:TQ131135 ADG131124:ADM131135 ANC131124:ANI131135 AWY131124:AXE131135 BGU131124:BHA131135 BQQ131124:BQW131135 CAM131124:CAS131135 CKI131124:CKO131135 CUE131124:CUK131135 DEA131124:DEG131135 DNW131124:DOC131135 DXS131124:DXY131135 EHO131124:EHU131135 ERK131124:ERQ131135 FBG131124:FBM131135 FLC131124:FLI131135 FUY131124:FVE131135 GEU131124:GFA131135 GOQ131124:GOW131135 GYM131124:GYS131135 HII131124:HIO131135 HSE131124:HSK131135 ICA131124:ICG131135 ILW131124:IMC131135 IVS131124:IVY131135 JFO131124:JFU131135 JPK131124:JPQ131135 JZG131124:JZM131135 KJC131124:KJI131135 KSY131124:KTE131135 LCU131124:LDA131135 LMQ131124:LMW131135 LWM131124:LWS131135 MGI131124:MGO131135 MQE131124:MQK131135 NAA131124:NAG131135 NJW131124:NKC131135 NTS131124:NTY131135 ODO131124:ODU131135 ONK131124:ONQ131135 OXG131124:OXM131135 PHC131124:PHI131135 PQY131124:PRE131135 QAU131124:QBA131135 QKQ131124:QKW131135 QUM131124:QUS131135 REI131124:REO131135 ROE131124:ROK131135 RYA131124:RYG131135 SHW131124:SIC131135 SRS131124:SRY131135 TBO131124:TBU131135 TLK131124:TLQ131135 TVG131124:TVM131135 UFC131124:UFI131135 UOY131124:UPE131135 UYU131124:UZA131135 VIQ131124:VIW131135 VSM131124:VSS131135 WCI131124:WCO131135 WME131124:WMK131135 WWA131124:WWG131135 K196660:Q196671 JO196660:JU196671 TK196660:TQ196671 ADG196660:ADM196671 ANC196660:ANI196671 AWY196660:AXE196671 BGU196660:BHA196671 BQQ196660:BQW196671 CAM196660:CAS196671 CKI196660:CKO196671 CUE196660:CUK196671 DEA196660:DEG196671 DNW196660:DOC196671 DXS196660:DXY196671 EHO196660:EHU196671 ERK196660:ERQ196671 FBG196660:FBM196671 FLC196660:FLI196671 FUY196660:FVE196671 GEU196660:GFA196671 GOQ196660:GOW196671 GYM196660:GYS196671 HII196660:HIO196671 HSE196660:HSK196671 ICA196660:ICG196671 ILW196660:IMC196671 IVS196660:IVY196671 JFO196660:JFU196671 JPK196660:JPQ196671 JZG196660:JZM196671 KJC196660:KJI196671 KSY196660:KTE196671 LCU196660:LDA196671 LMQ196660:LMW196671 LWM196660:LWS196671 MGI196660:MGO196671 MQE196660:MQK196671 NAA196660:NAG196671 NJW196660:NKC196671 NTS196660:NTY196671 ODO196660:ODU196671 ONK196660:ONQ196671 OXG196660:OXM196671 PHC196660:PHI196671 PQY196660:PRE196671 QAU196660:QBA196671 QKQ196660:QKW196671 QUM196660:QUS196671 REI196660:REO196671 ROE196660:ROK196671 RYA196660:RYG196671 SHW196660:SIC196671 SRS196660:SRY196671 TBO196660:TBU196671 TLK196660:TLQ196671 TVG196660:TVM196671 UFC196660:UFI196671 UOY196660:UPE196671 UYU196660:UZA196671 VIQ196660:VIW196671 VSM196660:VSS196671 WCI196660:WCO196671 WME196660:WMK196671 WWA196660:WWG196671 K262196:Q262207 JO262196:JU262207 TK262196:TQ262207 ADG262196:ADM262207 ANC262196:ANI262207 AWY262196:AXE262207 BGU262196:BHA262207 BQQ262196:BQW262207 CAM262196:CAS262207 CKI262196:CKO262207 CUE262196:CUK262207 DEA262196:DEG262207 DNW262196:DOC262207 DXS262196:DXY262207 EHO262196:EHU262207 ERK262196:ERQ262207 FBG262196:FBM262207 FLC262196:FLI262207 FUY262196:FVE262207 GEU262196:GFA262207 GOQ262196:GOW262207 GYM262196:GYS262207 HII262196:HIO262207 HSE262196:HSK262207 ICA262196:ICG262207 ILW262196:IMC262207 IVS262196:IVY262207 JFO262196:JFU262207 JPK262196:JPQ262207 JZG262196:JZM262207 KJC262196:KJI262207 KSY262196:KTE262207 LCU262196:LDA262207 LMQ262196:LMW262207 LWM262196:LWS262207 MGI262196:MGO262207 MQE262196:MQK262207 NAA262196:NAG262207 NJW262196:NKC262207 NTS262196:NTY262207 ODO262196:ODU262207 ONK262196:ONQ262207 OXG262196:OXM262207 PHC262196:PHI262207 PQY262196:PRE262207 QAU262196:QBA262207 QKQ262196:QKW262207 QUM262196:QUS262207 REI262196:REO262207 ROE262196:ROK262207 RYA262196:RYG262207 SHW262196:SIC262207 SRS262196:SRY262207 TBO262196:TBU262207 TLK262196:TLQ262207 TVG262196:TVM262207 UFC262196:UFI262207 UOY262196:UPE262207 UYU262196:UZA262207 VIQ262196:VIW262207 VSM262196:VSS262207 WCI262196:WCO262207 WME262196:WMK262207 WWA262196:WWG262207 K327732:Q327743 JO327732:JU327743 TK327732:TQ327743 ADG327732:ADM327743 ANC327732:ANI327743 AWY327732:AXE327743 BGU327732:BHA327743 BQQ327732:BQW327743 CAM327732:CAS327743 CKI327732:CKO327743 CUE327732:CUK327743 DEA327732:DEG327743 DNW327732:DOC327743 DXS327732:DXY327743 EHO327732:EHU327743 ERK327732:ERQ327743 FBG327732:FBM327743 FLC327732:FLI327743 FUY327732:FVE327743 GEU327732:GFA327743 GOQ327732:GOW327743 GYM327732:GYS327743 HII327732:HIO327743 HSE327732:HSK327743 ICA327732:ICG327743 ILW327732:IMC327743 IVS327732:IVY327743 JFO327732:JFU327743 JPK327732:JPQ327743 JZG327732:JZM327743 KJC327732:KJI327743 KSY327732:KTE327743 LCU327732:LDA327743 LMQ327732:LMW327743 LWM327732:LWS327743 MGI327732:MGO327743 MQE327732:MQK327743 NAA327732:NAG327743 NJW327732:NKC327743 NTS327732:NTY327743 ODO327732:ODU327743 ONK327732:ONQ327743 OXG327732:OXM327743 PHC327732:PHI327743 PQY327732:PRE327743 QAU327732:QBA327743 QKQ327732:QKW327743 QUM327732:QUS327743 REI327732:REO327743 ROE327732:ROK327743 RYA327732:RYG327743 SHW327732:SIC327743 SRS327732:SRY327743 TBO327732:TBU327743 TLK327732:TLQ327743 TVG327732:TVM327743 UFC327732:UFI327743 UOY327732:UPE327743 UYU327732:UZA327743 VIQ327732:VIW327743 VSM327732:VSS327743 WCI327732:WCO327743 WME327732:WMK327743 WWA327732:WWG327743 K393268:Q393279 JO393268:JU393279 TK393268:TQ393279 ADG393268:ADM393279 ANC393268:ANI393279 AWY393268:AXE393279 BGU393268:BHA393279 BQQ393268:BQW393279 CAM393268:CAS393279 CKI393268:CKO393279 CUE393268:CUK393279 DEA393268:DEG393279 DNW393268:DOC393279 DXS393268:DXY393279 EHO393268:EHU393279 ERK393268:ERQ393279 FBG393268:FBM393279 FLC393268:FLI393279 FUY393268:FVE393279 GEU393268:GFA393279 GOQ393268:GOW393279 GYM393268:GYS393279 HII393268:HIO393279 HSE393268:HSK393279 ICA393268:ICG393279 ILW393268:IMC393279 IVS393268:IVY393279 JFO393268:JFU393279 JPK393268:JPQ393279 JZG393268:JZM393279 KJC393268:KJI393279 KSY393268:KTE393279 LCU393268:LDA393279 LMQ393268:LMW393279 LWM393268:LWS393279 MGI393268:MGO393279 MQE393268:MQK393279 NAA393268:NAG393279 NJW393268:NKC393279 NTS393268:NTY393279 ODO393268:ODU393279 ONK393268:ONQ393279 OXG393268:OXM393279 PHC393268:PHI393279 PQY393268:PRE393279 QAU393268:QBA393279 QKQ393268:QKW393279 QUM393268:QUS393279 REI393268:REO393279 ROE393268:ROK393279 RYA393268:RYG393279 SHW393268:SIC393279 SRS393268:SRY393279 TBO393268:TBU393279 TLK393268:TLQ393279 TVG393268:TVM393279 UFC393268:UFI393279 UOY393268:UPE393279 UYU393268:UZA393279 VIQ393268:VIW393279 VSM393268:VSS393279 WCI393268:WCO393279 WME393268:WMK393279 WWA393268:WWG393279 K458804:Q458815 JO458804:JU458815 TK458804:TQ458815 ADG458804:ADM458815 ANC458804:ANI458815 AWY458804:AXE458815 BGU458804:BHA458815 BQQ458804:BQW458815 CAM458804:CAS458815 CKI458804:CKO458815 CUE458804:CUK458815 DEA458804:DEG458815 DNW458804:DOC458815 DXS458804:DXY458815 EHO458804:EHU458815 ERK458804:ERQ458815 FBG458804:FBM458815 FLC458804:FLI458815 FUY458804:FVE458815 GEU458804:GFA458815 GOQ458804:GOW458815 GYM458804:GYS458815 HII458804:HIO458815 HSE458804:HSK458815 ICA458804:ICG458815 ILW458804:IMC458815 IVS458804:IVY458815 JFO458804:JFU458815 JPK458804:JPQ458815 JZG458804:JZM458815 KJC458804:KJI458815 KSY458804:KTE458815 LCU458804:LDA458815 LMQ458804:LMW458815 LWM458804:LWS458815 MGI458804:MGO458815 MQE458804:MQK458815 NAA458804:NAG458815 NJW458804:NKC458815 NTS458804:NTY458815 ODO458804:ODU458815 ONK458804:ONQ458815 OXG458804:OXM458815 PHC458804:PHI458815 PQY458804:PRE458815 QAU458804:QBA458815 QKQ458804:QKW458815 QUM458804:QUS458815 REI458804:REO458815 ROE458804:ROK458815 RYA458804:RYG458815 SHW458804:SIC458815 SRS458804:SRY458815 TBO458804:TBU458815 TLK458804:TLQ458815 TVG458804:TVM458815 UFC458804:UFI458815 UOY458804:UPE458815 UYU458804:UZA458815 VIQ458804:VIW458815 VSM458804:VSS458815 WCI458804:WCO458815 WME458804:WMK458815 WWA458804:WWG458815 K524340:Q524351 JO524340:JU524351 TK524340:TQ524351 ADG524340:ADM524351 ANC524340:ANI524351 AWY524340:AXE524351 BGU524340:BHA524351 BQQ524340:BQW524351 CAM524340:CAS524351 CKI524340:CKO524351 CUE524340:CUK524351 DEA524340:DEG524351 DNW524340:DOC524351 DXS524340:DXY524351 EHO524340:EHU524351 ERK524340:ERQ524351 FBG524340:FBM524351 FLC524340:FLI524351 FUY524340:FVE524351 GEU524340:GFA524351 GOQ524340:GOW524351 GYM524340:GYS524351 HII524340:HIO524351 HSE524340:HSK524351 ICA524340:ICG524351 ILW524340:IMC524351 IVS524340:IVY524351 JFO524340:JFU524351 JPK524340:JPQ524351 JZG524340:JZM524351 KJC524340:KJI524351 KSY524340:KTE524351 LCU524340:LDA524351 LMQ524340:LMW524351 LWM524340:LWS524351 MGI524340:MGO524351 MQE524340:MQK524351 NAA524340:NAG524351 NJW524340:NKC524351 NTS524340:NTY524351 ODO524340:ODU524351 ONK524340:ONQ524351 OXG524340:OXM524351 PHC524340:PHI524351 PQY524340:PRE524351 QAU524340:QBA524351 QKQ524340:QKW524351 QUM524340:QUS524351 REI524340:REO524351 ROE524340:ROK524351 RYA524340:RYG524351 SHW524340:SIC524351 SRS524340:SRY524351 TBO524340:TBU524351 TLK524340:TLQ524351 TVG524340:TVM524351 UFC524340:UFI524351 UOY524340:UPE524351 UYU524340:UZA524351 VIQ524340:VIW524351 VSM524340:VSS524351 WCI524340:WCO524351 WME524340:WMK524351 WWA524340:WWG524351 K589876:Q589887 JO589876:JU589887 TK589876:TQ589887 ADG589876:ADM589887 ANC589876:ANI589887 AWY589876:AXE589887 BGU589876:BHA589887 BQQ589876:BQW589887 CAM589876:CAS589887 CKI589876:CKO589887 CUE589876:CUK589887 DEA589876:DEG589887 DNW589876:DOC589887 DXS589876:DXY589887 EHO589876:EHU589887 ERK589876:ERQ589887 FBG589876:FBM589887 FLC589876:FLI589887 FUY589876:FVE589887 GEU589876:GFA589887 GOQ589876:GOW589887 GYM589876:GYS589887 HII589876:HIO589887 HSE589876:HSK589887 ICA589876:ICG589887 ILW589876:IMC589887 IVS589876:IVY589887 JFO589876:JFU589887 JPK589876:JPQ589887 JZG589876:JZM589887 KJC589876:KJI589887 KSY589876:KTE589887 LCU589876:LDA589887 LMQ589876:LMW589887 LWM589876:LWS589887 MGI589876:MGO589887 MQE589876:MQK589887 NAA589876:NAG589887 NJW589876:NKC589887 NTS589876:NTY589887 ODO589876:ODU589887 ONK589876:ONQ589887 OXG589876:OXM589887 PHC589876:PHI589887 PQY589876:PRE589887 QAU589876:QBA589887 QKQ589876:QKW589887 QUM589876:QUS589887 REI589876:REO589887 ROE589876:ROK589887 RYA589876:RYG589887 SHW589876:SIC589887 SRS589876:SRY589887 TBO589876:TBU589887 TLK589876:TLQ589887 TVG589876:TVM589887 UFC589876:UFI589887 UOY589876:UPE589887 UYU589876:UZA589887 VIQ589876:VIW589887 VSM589876:VSS589887 WCI589876:WCO589887 WME589876:WMK589887 WWA589876:WWG589887 K655412:Q655423 JO655412:JU655423 TK655412:TQ655423 ADG655412:ADM655423 ANC655412:ANI655423 AWY655412:AXE655423 BGU655412:BHA655423 BQQ655412:BQW655423 CAM655412:CAS655423 CKI655412:CKO655423 CUE655412:CUK655423 DEA655412:DEG655423 DNW655412:DOC655423 DXS655412:DXY655423 EHO655412:EHU655423 ERK655412:ERQ655423 FBG655412:FBM655423 FLC655412:FLI655423 FUY655412:FVE655423 GEU655412:GFA655423 GOQ655412:GOW655423 GYM655412:GYS655423 HII655412:HIO655423 HSE655412:HSK655423 ICA655412:ICG655423 ILW655412:IMC655423 IVS655412:IVY655423 JFO655412:JFU655423 JPK655412:JPQ655423 JZG655412:JZM655423 KJC655412:KJI655423 KSY655412:KTE655423 LCU655412:LDA655423 LMQ655412:LMW655423 LWM655412:LWS655423 MGI655412:MGO655423 MQE655412:MQK655423 NAA655412:NAG655423 NJW655412:NKC655423 NTS655412:NTY655423 ODO655412:ODU655423 ONK655412:ONQ655423 OXG655412:OXM655423 PHC655412:PHI655423 PQY655412:PRE655423 QAU655412:QBA655423 QKQ655412:QKW655423 QUM655412:QUS655423 REI655412:REO655423 ROE655412:ROK655423 RYA655412:RYG655423 SHW655412:SIC655423 SRS655412:SRY655423 TBO655412:TBU655423 TLK655412:TLQ655423 TVG655412:TVM655423 UFC655412:UFI655423 UOY655412:UPE655423 UYU655412:UZA655423 VIQ655412:VIW655423 VSM655412:VSS655423 WCI655412:WCO655423 WME655412:WMK655423 WWA655412:WWG655423 K720948:Q720959 JO720948:JU720959 TK720948:TQ720959 ADG720948:ADM720959 ANC720948:ANI720959 AWY720948:AXE720959 BGU720948:BHA720959 BQQ720948:BQW720959 CAM720948:CAS720959 CKI720948:CKO720959 CUE720948:CUK720959 DEA720948:DEG720959 DNW720948:DOC720959 DXS720948:DXY720959 EHO720948:EHU720959 ERK720948:ERQ720959 FBG720948:FBM720959 FLC720948:FLI720959 FUY720948:FVE720959 GEU720948:GFA720959 GOQ720948:GOW720959 GYM720948:GYS720959 HII720948:HIO720959 HSE720948:HSK720959 ICA720948:ICG720959 ILW720948:IMC720959 IVS720948:IVY720959 JFO720948:JFU720959 JPK720948:JPQ720959 JZG720948:JZM720959 KJC720948:KJI720959 KSY720948:KTE720959 LCU720948:LDA720959 LMQ720948:LMW720959 LWM720948:LWS720959 MGI720948:MGO720959 MQE720948:MQK720959 NAA720948:NAG720959 NJW720948:NKC720959 NTS720948:NTY720959 ODO720948:ODU720959 ONK720948:ONQ720959 OXG720948:OXM720959 PHC720948:PHI720959 PQY720948:PRE720959 QAU720948:QBA720959 QKQ720948:QKW720959 QUM720948:QUS720959 REI720948:REO720959 ROE720948:ROK720959 RYA720948:RYG720959 SHW720948:SIC720959 SRS720948:SRY720959 TBO720948:TBU720959 TLK720948:TLQ720959 TVG720948:TVM720959 UFC720948:UFI720959 UOY720948:UPE720959 UYU720948:UZA720959 VIQ720948:VIW720959 VSM720948:VSS720959 WCI720948:WCO720959 WME720948:WMK720959 WWA720948:WWG720959 K786484:Q786495 JO786484:JU786495 TK786484:TQ786495 ADG786484:ADM786495 ANC786484:ANI786495 AWY786484:AXE786495 BGU786484:BHA786495 BQQ786484:BQW786495 CAM786484:CAS786495 CKI786484:CKO786495 CUE786484:CUK786495 DEA786484:DEG786495 DNW786484:DOC786495 DXS786484:DXY786495 EHO786484:EHU786495 ERK786484:ERQ786495 FBG786484:FBM786495 FLC786484:FLI786495 FUY786484:FVE786495 GEU786484:GFA786495 GOQ786484:GOW786495 GYM786484:GYS786495 HII786484:HIO786495 HSE786484:HSK786495 ICA786484:ICG786495 ILW786484:IMC786495 IVS786484:IVY786495 JFO786484:JFU786495 JPK786484:JPQ786495 JZG786484:JZM786495 KJC786484:KJI786495 KSY786484:KTE786495 LCU786484:LDA786495 LMQ786484:LMW786495 LWM786484:LWS786495 MGI786484:MGO786495 MQE786484:MQK786495 NAA786484:NAG786495 NJW786484:NKC786495 NTS786484:NTY786495 ODO786484:ODU786495 ONK786484:ONQ786495 OXG786484:OXM786495 PHC786484:PHI786495 PQY786484:PRE786495 QAU786484:QBA786495 QKQ786484:QKW786495 QUM786484:QUS786495 REI786484:REO786495 ROE786484:ROK786495 RYA786484:RYG786495 SHW786484:SIC786495 SRS786484:SRY786495 TBO786484:TBU786495 TLK786484:TLQ786495 TVG786484:TVM786495 UFC786484:UFI786495 UOY786484:UPE786495 UYU786484:UZA786495 VIQ786484:VIW786495 VSM786484:VSS786495 WCI786484:WCO786495 WME786484:WMK786495 WWA786484:WWG786495 K852020:Q852031 JO852020:JU852031 TK852020:TQ852031 ADG852020:ADM852031 ANC852020:ANI852031 AWY852020:AXE852031 BGU852020:BHA852031 BQQ852020:BQW852031 CAM852020:CAS852031 CKI852020:CKO852031 CUE852020:CUK852031 DEA852020:DEG852031 DNW852020:DOC852031 DXS852020:DXY852031 EHO852020:EHU852031 ERK852020:ERQ852031 FBG852020:FBM852031 FLC852020:FLI852031 FUY852020:FVE852031 GEU852020:GFA852031 GOQ852020:GOW852031 GYM852020:GYS852031 HII852020:HIO852031 HSE852020:HSK852031 ICA852020:ICG852031 ILW852020:IMC852031 IVS852020:IVY852031 JFO852020:JFU852031 JPK852020:JPQ852031 JZG852020:JZM852031 KJC852020:KJI852031 KSY852020:KTE852031 LCU852020:LDA852031 LMQ852020:LMW852031 LWM852020:LWS852031 MGI852020:MGO852031 MQE852020:MQK852031 NAA852020:NAG852031 NJW852020:NKC852031 NTS852020:NTY852031 ODO852020:ODU852031 ONK852020:ONQ852031 OXG852020:OXM852031 PHC852020:PHI852031 PQY852020:PRE852031 QAU852020:QBA852031 QKQ852020:QKW852031 QUM852020:QUS852031 REI852020:REO852031 ROE852020:ROK852031 RYA852020:RYG852031 SHW852020:SIC852031 SRS852020:SRY852031 TBO852020:TBU852031 TLK852020:TLQ852031 TVG852020:TVM852031 UFC852020:UFI852031 UOY852020:UPE852031 UYU852020:UZA852031 VIQ852020:VIW852031 VSM852020:VSS852031 WCI852020:WCO852031 WME852020:WMK852031 WWA852020:WWG852031 K917556:Q917567 JO917556:JU917567 TK917556:TQ917567 ADG917556:ADM917567 ANC917556:ANI917567 AWY917556:AXE917567 BGU917556:BHA917567 BQQ917556:BQW917567 CAM917556:CAS917567 CKI917556:CKO917567 CUE917556:CUK917567 DEA917556:DEG917567 DNW917556:DOC917567 DXS917556:DXY917567 EHO917556:EHU917567 ERK917556:ERQ917567 FBG917556:FBM917567 FLC917556:FLI917567 FUY917556:FVE917567 GEU917556:GFA917567 GOQ917556:GOW917567 GYM917556:GYS917567 HII917556:HIO917567 HSE917556:HSK917567 ICA917556:ICG917567 ILW917556:IMC917567 IVS917556:IVY917567 JFO917556:JFU917567 JPK917556:JPQ917567 JZG917556:JZM917567 KJC917556:KJI917567 KSY917556:KTE917567 LCU917556:LDA917567 LMQ917556:LMW917567 LWM917556:LWS917567 MGI917556:MGO917567 MQE917556:MQK917567 NAA917556:NAG917567 NJW917556:NKC917567 NTS917556:NTY917567 ODO917556:ODU917567 ONK917556:ONQ917567 OXG917556:OXM917567 PHC917556:PHI917567 PQY917556:PRE917567 QAU917556:QBA917567 QKQ917556:QKW917567 QUM917556:QUS917567 REI917556:REO917567 ROE917556:ROK917567 RYA917556:RYG917567 SHW917556:SIC917567 SRS917556:SRY917567 TBO917556:TBU917567 TLK917556:TLQ917567 TVG917556:TVM917567 UFC917556:UFI917567 UOY917556:UPE917567 UYU917556:UZA917567 VIQ917556:VIW917567 VSM917556:VSS917567 WCI917556:WCO917567 WME917556:WMK917567 WWA917556:WWG917567 K983092:Q983103 JO983092:JU983103 TK983092:TQ983103 ADG983092:ADM983103 ANC983092:ANI983103 AWY983092:AXE983103 BGU983092:BHA983103 BQQ983092:BQW983103 CAM983092:CAS983103 CKI983092:CKO983103 CUE983092:CUK983103 DEA983092:DEG983103 DNW983092:DOC983103 DXS983092:DXY983103 EHO983092:EHU983103 ERK983092:ERQ983103 FBG983092:FBM983103 FLC983092:FLI983103 FUY983092:FVE983103 GEU983092:GFA983103 GOQ983092:GOW983103 GYM983092:GYS983103 HII983092:HIO983103 HSE983092:HSK983103 ICA983092:ICG983103 ILW983092:IMC983103 IVS983092:IVY983103 JFO983092:JFU983103 JPK983092:JPQ983103 JZG983092:JZM983103 KJC983092:KJI983103 KSY983092:KTE983103 LCU983092:LDA983103 LMQ983092:LMW983103 LWM983092:LWS983103 MGI983092:MGO983103 MQE983092:MQK983103 NAA983092:NAG983103 NJW983092:NKC983103 NTS983092:NTY983103 ODO983092:ODU983103 ONK983092:ONQ983103 OXG983092:OXM983103 PHC983092:PHI983103 PQY983092:PRE983103 QAU983092:QBA983103 QKQ983092:QKW983103 QUM983092:QUS983103 REI983092:REO983103 ROE983092:ROK983103 RYA983092:RYG983103 SHW983092:SIC983103 SRS983092:SRY983103 TBO983092:TBU983103 TLK983092:TLQ983103 TVG983092:TVM983103 UFC983092:UFI983103 UOY983092:UPE983103 UYU983092:UZA983103 VIQ983092:VIW983103 VSM983092:VSS983103 WCI983092:WCO983103 WME983092:WMK983103 WWA983092:WWG983103 T65588:Z65599 JX65588:KD65599 TT65588:TZ65599 ADP65588:ADV65599 ANL65588:ANR65599 AXH65588:AXN65599 BHD65588:BHJ65599 BQZ65588:BRF65599 CAV65588:CBB65599 CKR65588:CKX65599 CUN65588:CUT65599 DEJ65588:DEP65599 DOF65588:DOL65599 DYB65588:DYH65599 EHX65588:EID65599 ERT65588:ERZ65599 FBP65588:FBV65599 FLL65588:FLR65599 FVH65588:FVN65599 GFD65588:GFJ65599 GOZ65588:GPF65599 GYV65588:GZB65599 HIR65588:HIX65599 HSN65588:HST65599 ICJ65588:ICP65599 IMF65588:IML65599 IWB65588:IWH65599 JFX65588:JGD65599 JPT65588:JPZ65599 JZP65588:JZV65599 KJL65588:KJR65599 KTH65588:KTN65599 LDD65588:LDJ65599 LMZ65588:LNF65599 LWV65588:LXB65599 MGR65588:MGX65599 MQN65588:MQT65599 NAJ65588:NAP65599 NKF65588:NKL65599 NUB65588:NUH65599 ODX65588:OED65599 ONT65588:ONZ65599 OXP65588:OXV65599 PHL65588:PHR65599 PRH65588:PRN65599 QBD65588:QBJ65599 QKZ65588:QLF65599 QUV65588:QVB65599 RER65588:REX65599 RON65588:ROT65599 RYJ65588:RYP65599 SIF65588:SIL65599 SSB65588:SSH65599 TBX65588:TCD65599 TLT65588:TLZ65599 TVP65588:TVV65599 UFL65588:UFR65599 UPH65588:UPN65599 UZD65588:UZJ65599 VIZ65588:VJF65599 VSV65588:VTB65599 WCR65588:WCX65599 WMN65588:WMT65599 WWJ65588:WWP65599 T131124:Z131135 JX131124:KD131135 TT131124:TZ131135 ADP131124:ADV131135 ANL131124:ANR131135 AXH131124:AXN131135 BHD131124:BHJ131135 BQZ131124:BRF131135 CAV131124:CBB131135 CKR131124:CKX131135 CUN131124:CUT131135 DEJ131124:DEP131135 DOF131124:DOL131135 DYB131124:DYH131135 EHX131124:EID131135 ERT131124:ERZ131135 FBP131124:FBV131135 FLL131124:FLR131135 FVH131124:FVN131135 GFD131124:GFJ131135 GOZ131124:GPF131135 GYV131124:GZB131135 HIR131124:HIX131135 HSN131124:HST131135 ICJ131124:ICP131135 IMF131124:IML131135 IWB131124:IWH131135 JFX131124:JGD131135 JPT131124:JPZ131135 JZP131124:JZV131135 KJL131124:KJR131135 KTH131124:KTN131135 LDD131124:LDJ131135 LMZ131124:LNF131135 LWV131124:LXB131135 MGR131124:MGX131135 MQN131124:MQT131135 NAJ131124:NAP131135 NKF131124:NKL131135 NUB131124:NUH131135 ODX131124:OED131135 ONT131124:ONZ131135 OXP131124:OXV131135 PHL131124:PHR131135 PRH131124:PRN131135 QBD131124:QBJ131135 QKZ131124:QLF131135 QUV131124:QVB131135 RER131124:REX131135 RON131124:ROT131135 RYJ131124:RYP131135 SIF131124:SIL131135 SSB131124:SSH131135 TBX131124:TCD131135 TLT131124:TLZ131135 TVP131124:TVV131135 UFL131124:UFR131135 UPH131124:UPN131135 UZD131124:UZJ131135 VIZ131124:VJF131135 VSV131124:VTB131135 WCR131124:WCX131135 WMN131124:WMT131135 WWJ131124:WWP131135 T196660:Z196671 JX196660:KD196671 TT196660:TZ196671 ADP196660:ADV196671 ANL196660:ANR196671 AXH196660:AXN196671 BHD196660:BHJ196671 BQZ196660:BRF196671 CAV196660:CBB196671 CKR196660:CKX196671 CUN196660:CUT196671 DEJ196660:DEP196671 DOF196660:DOL196671 DYB196660:DYH196671 EHX196660:EID196671 ERT196660:ERZ196671 FBP196660:FBV196671 FLL196660:FLR196671 FVH196660:FVN196671 GFD196660:GFJ196671 GOZ196660:GPF196671 GYV196660:GZB196671 HIR196660:HIX196671 HSN196660:HST196671 ICJ196660:ICP196671 IMF196660:IML196671 IWB196660:IWH196671 JFX196660:JGD196671 JPT196660:JPZ196671 JZP196660:JZV196671 KJL196660:KJR196671 KTH196660:KTN196671 LDD196660:LDJ196671 LMZ196660:LNF196671 LWV196660:LXB196671 MGR196660:MGX196671 MQN196660:MQT196671 NAJ196660:NAP196671 NKF196660:NKL196671 NUB196660:NUH196671 ODX196660:OED196671 ONT196660:ONZ196671 OXP196660:OXV196671 PHL196660:PHR196671 PRH196660:PRN196671 QBD196660:QBJ196671 QKZ196660:QLF196671 QUV196660:QVB196671 RER196660:REX196671 RON196660:ROT196671 RYJ196660:RYP196671 SIF196660:SIL196671 SSB196660:SSH196671 TBX196660:TCD196671 TLT196660:TLZ196671 TVP196660:TVV196671 UFL196660:UFR196671 UPH196660:UPN196671 UZD196660:UZJ196671 VIZ196660:VJF196671 VSV196660:VTB196671 WCR196660:WCX196671 WMN196660:WMT196671 WWJ196660:WWP196671 T262196:Z262207 JX262196:KD262207 TT262196:TZ262207 ADP262196:ADV262207 ANL262196:ANR262207 AXH262196:AXN262207 BHD262196:BHJ262207 BQZ262196:BRF262207 CAV262196:CBB262207 CKR262196:CKX262207 CUN262196:CUT262207 DEJ262196:DEP262207 DOF262196:DOL262207 DYB262196:DYH262207 EHX262196:EID262207 ERT262196:ERZ262207 FBP262196:FBV262207 FLL262196:FLR262207 FVH262196:FVN262207 GFD262196:GFJ262207 GOZ262196:GPF262207 GYV262196:GZB262207 HIR262196:HIX262207 HSN262196:HST262207 ICJ262196:ICP262207 IMF262196:IML262207 IWB262196:IWH262207 JFX262196:JGD262207 JPT262196:JPZ262207 JZP262196:JZV262207 KJL262196:KJR262207 KTH262196:KTN262207 LDD262196:LDJ262207 LMZ262196:LNF262207 LWV262196:LXB262207 MGR262196:MGX262207 MQN262196:MQT262207 NAJ262196:NAP262207 NKF262196:NKL262207 NUB262196:NUH262207 ODX262196:OED262207 ONT262196:ONZ262207 OXP262196:OXV262207 PHL262196:PHR262207 PRH262196:PRN262207 QBD262196:QBJ262207 QKZ262196:QLF262207 QUV262196:QVB262207 RER262196:REX262207 RON262196:ROT262207 RYJ262196:RYP262207 SIF262196:SIL262207 SSB262196:SSH262207 TBX262196:TCD262207 TLT262196:TLZ262207 TVP262196:TVV262207 UFL262196:UFR262207 UPH262196:UPN262207 UZD262196:UZJ262207 VIZ262196:VJF262207 VSV262196:VTB262207 WCR262196:WCX262207 WMN262196:WMT262207 WWJ262196:WWP262207 T327732:Z327743 JX327732:KD327743 TT327732:TZ327743 ADP327732:ADV327743 ANL327732:ANR327743 AXH327732:AXN327743 BHD327732:BHJ327743 BQZ327732:BRF327743 CAV327732:CBB327743 CKR327732:CKX327743 CUN327732:CUT327743 DEJ327732:DEP327743 DOF327732:DOL327743 DYB327732:DYH327743 EHX327732:EID327743 ERT327732:ERZ327743 FBP327732:FBV327743 FLL327732:FLR327743 FVH327732:FVN327743 GFD327732:GFJ327743 GOZ327732:GPF327743 GYV327732:GZB327743 HIR327732:HIX327743 HSN327732:HST327743 ICJ327732:ICP327743 IMF327732:IML327743 IWB327732:IWH327743 JFX327732:JGD327743 JPT327732:JPZ327743 JZP327732:JZV327743 KJL327732:KJR327743 KTH327732:KTN327743 LDD327732:LDJ327743 LMZ327732:LNF327743 LWV327732:LXB327743 MGR327732:MGX327743 MQN327732:MQT327743 NAJ327732:NAP327743 NKF327732:NKL327743 NUB327732:NUH327743 ODX327732:OED327743 ONT327732:ONZ327743 OXP327732:OXV327743 PHL327732:PHR327743 PRH327732:PRN327743 QBD327732:QBJ327743 QKZ327732:QLF327743 QUV327732:QVB327743 RER327732:REX327743 RON327732:ROT327743 RYJ327732:RYP327743 SIF327732:SIL327743 SSB327732:SSH327743 TBX327732:TCD327743 TLT327732:TLZ327743 TVP327732:TVV327743 UFL327732:UFR327743 UPH327732:UPN327743 UZD327732:UZJ327743 VIZ327732:VJF327743 VSV327732:VTB327743 WCR327732:WCX327743 WMN327732:WMT327743 WWJ327732:WWP327743 T393268:Z393279 JX393268:KD393279 TT393268:TZ393279 ADP393268:ADV393279 ANL393268:ANR393279 AXH393268:AXN393279 BHD393268:BHJ393279 BQZ393268:BRF393279 CAV393268:CBB393279 CKR393268:CKX393279 CUN393268:CUT393279 DEJ393268:DEP393279 DOF393268:DOL393279 DYB393268:DYH393279 EHX393268:EID393279 ERT393268:ERZ393279 FBP393268:FBV393279 FLL393268:FLR393279 FVH393268:FVN393279 GFD393268:GFJ393279 GOZ393268:GPF393279 GYV393268:GZB393279 HIR393268:HIX393279 HSN393268:HST393279 ICJ393268:ICP393279 IMF393268:IML393279 IWB393268:IWH393279 JFX393268:JGD393279 JPT393268:JPZ393279 JZP393268:JZV393279 KJL393268:KJR393279 KTH393268:KTN393279 LDD393268:LDJ393279 LMZ393268:LNF393279 LWV393268:LXB393279 MGR393268:MGX393279 MQN393268:MQT393279 NAJ393268:NAP393279 NKF393268:NKL393279 NUB393268:NUH393279 ODX393268:OED393279 ONT393268:ONZ393279 OXP393268:OXV393279 PHL393268:PHR393279 PRH393268:PRN393279 QBD393268:QBJ393279 QKZ393268:QLF393279 QUV393268:QVB393279 RER393268:REX393279 RON393268:ROT393279 RYJ393268:RYP393279 SIF393268:SIL393279 SSB393268:SSH393279 TBX393268:TCD393279 TLT393268:TLZ393279 TVP393268:TVV393279 UFL393268:UFR393279 UPH393268:UPN393279 UZD393268:UZJ393279 VIZ393268:VJF393279 VSV393268:VTB393279 WCR393268:WCX393279 WMN393268:WMT393279 WWJ393268:WWP393279 T458804:Z458815 JX458804:KD458815 TT458804:TZ458815 ADP458804:ADV458815 ANL458804:ANR458815 AXH458804:AXN458815 BHD458804:BHJ458815 BQZ458804:BRF458815 CAV458804:CBB458815 CKR458804:CKX458815 CUN458804:CUT458815 DEJ458804:DEP458815 DOF458804:DOL458815 DYB458804:DYH458815 EHX458804:EID458815 ERT458804:ERZ458815 FBP458804:FBV458815 FLL458804:FLR458815 FVH458804:FVN458815 GFD458804:GFJ458815 GOZ458804:GPF458815 GYV458804:GZB458815 HIR458804:HIX458815 HSN458804:HST458815 ICJ458804:ICP458815 IMF458804:IML458815 IWB458804:IWH458815 JFX458804:JGD458815 JPT458804:JPZ458815 JZP458804:JZV458815 KJL458804:KJR458815 KTH458804:KTN458815 LDD458804:LDJ458815 LMZ458804:LNF458815 LWV458804:LXB458815 MGR458804:MGX458815 MQN458804:MQT458815 NAJ458804:NAP458815 NKF458804:NKL458815 NUB458804:NUH458815 ODX458804:OED458815 ONT458804:ONZ458815 OXP458804:OXV458815 PHL458804:PHR458815 PRH458804:PRN458815 QBD458804:QBJ458815 QKZ458804:QLF458815 QUV458804:QVB458815 RER458804:REX458815 RON458804:ROT458815 RYJ458804:RYP458815 SIF458804:SIL458815 SSB458804:SSH458815 TBX458804:TCD458815 TLT458804:TLZ458815 TVP458804:TVV458815 UFL458804:UFR458815 UPH458804:UPN458815 UZD458804:UZJ458815 VIZ458804:VJF458815 VSV458804:VTB458815 WCR458804:WCX458815 WMN458804:WMT458815 WWJ458804:WWP458815 T524340:Z524351 JX524340:KD524351 TT524340:TZ524351 ADP524340:ADV524351 ANL524340:ANR524351 AXH524340:AXN524351 BHD524340:BHJ524351 BQZ524340:BRF524351 CAV524340:CBB524351 CKR524340:CKX524351 CUN524340:CUT524351 DEJ524340:DEP524351 DOF524340:DOL524351 DYB524340:DYH524351 EHX524340:EID524351 ERT524340:ERZ524351 FBP524340:FBV524351 FLL524340:FLR524351 FVH524340:FVN524351 GFD524340:GFJ524351 GOZ524340:GPF524351 GYV524340:GZB524351 HIR524340:HIX524351 HSN524340:HST524351 ICJ524340:ICP524351 IMF524340:IML524351 IWB524340:IWH524351 JFX524340:JGD524351 JPT524340:JPZ524351 JZP524340:JZV524351 KJL524340:KJR524351 KTH524340:KTN524351 LDD524340:LDJ524351 LMZ524340:LNF524351 LWV524340:LXB524351 MGR524340:MGX524351 MQN524340:MQT524351 NAJ524340:NAP524351 NKF524340:NKL524351 NUB524340:NUH524351 ODX524340:OED524351 ONT524340:ONZ524351 OXP524340:OXV524351 PHL524340:PHR524351 PRH524340:PRN524351 QBD524340:QBJ524351 QKZ524340:QLF524351 QUV524340:QVB524351 RER524340:REX524351 RON524340:ROT524351 RYJ524340:RYP524351 SIF524340:SIL524351 SSB524340:SSH524351 TBX524340:TCD524351 TLT524340:TLZ524351 TVP524340:TVV524351 UFL524340:UFR524351 UPH524340:UPN524351 UZD524340:UZJ524351 VIZ524340:VJF524351 VSV524340:VTB524351 WCR524340:WCX524351 WMN524340:WMT524351 WWJ524340:WWP524351 T589876:Z589887 JX589876:KD589887 TT589876:TZ589887 ADP589876:ADV589887 ANL589876:ANR589887 AXH589876:AXN589887 BHD589876:BHJ589887 BQZ589876:BRF589887 CAV589876:CBB589887 CKR589876:CKX589887 CUN589876:CUT589887 DEJ589876:DEP589887 DOF589876:DOL589887 DYB589876:DYH589887 EHX589876:EID589887 ERT589876:ERZ589887 FBP589876:FBV589887 FLL589876:FLR589887 FVH589876:FVN589887 GFD589876:GFJ589887 GOZ589876:GPF589887 GYV589876:GZB589887 HIR589876:HIX589887 HSN589876:HST589887 ICJ589876:ICP589887 IMF589876:IML589887 IWB589876:IWH589887 JFX589876:JGD589887 JPT589876:JPZ589887 JZP589876:JZV589887 KJL589876:KJR589887 KTH589876:KTN589887 LDD589876:LDJ589887 LMZ589876:LNF589887 LWV589876:LXB589887 MGR589876:MGX589887 MQN589876:MQT589887 NAJ589876:NAP589887 NKF589876:NKL589887 NUB589876:NUH589887 ODX589876:OED589887 ONT589876:ONZ589887 OXP589876:OXV589887 PHL589876:PHR589887 PRH589876:PRN589887 QBD589876:QBJ589887 QKZ589876:QLF589887 QUV589876:QVB589887 RER589876:REX589887 RON589876:ROT589887 RYJ589876:RYP589887 SIF589876:SIL589887 SSB589876:SSH589887 TBX589876:TCD589887 TLT589876:TLZ589887 TVP589876:TVV589887 UFL589876:UFR589887 UPH589876:UPN589887 UZD589876:UZJ589887 VIZ589876:VJF589887 VSV589876:VTB589887 WCR589876:WCX589887 WMN589876:WMT589887 WWJ589876:WWP589887 T655412:Z655423 JX655412:KD655423 TT655412:TZ655423 ADP655412:ADV655423 ANL655412:ANR655423 AXH655412:AXN655423 BHD655412:BHJ655423 BQZ655412:BRF655423 CAV655412:CBB655423 CKR655412:CKX655423 CUN655412:CUT655423 DEJ655412:DEP655423 DOF655412:DOL655423 DYB655412:DYH655423 EHX655412:EID655423 ERT655412:ERZ655423 FBP655412:FBV655423 FLL655412:FLR655423 FVH655412:FVN655423 GFD655412:GFJ655423 GOZ655412:GPF655423 GYV655412:GZB655423 HIR655412:HIX655423 HSN655412:HST655423 ICJ655412:ICP655423 IMF655412:IML655423 IWB655412:IWH655423 JFX655412:JGD655423 JPT655412:JPZ655423 JZP655412:JZV655423 KJL655412:KJR655423 KTH655412:KTN655423 LDD655412:LDJ655423 LMZ655412:LNF655423 LWV655412:LXB655423 MGR655412:MGX655423 MQN655412:MQT655423 NAJ655412:NAP655423 NKF655412:NKL655423 NUB655412:NUH655423 ODX655412:OED655423 ONT655412:ONZ655423 OXP655412:OXV655423 PHL655412:PHR655423 PRH655412:PRN655423 QBD655412:QBJ655423 QKZ655412:QLF655423 QUV655412:QVB655423 RER655412:REX655423 RON655412:ROT655423 RYJ655412:RYP655423 SIF655412:SIL655423 SSB655412:SSH655423 TBX655412:TCD655423 TLT655412:TLZ655423 TVP655412:TVV655423 UFL655412:UFR655423 UPH655412:UPN655423 UZD655412:UZJ655423 VIZ655412:VJF655423 VSV655412:VTB655423 WCR655412:WCX655423 WMN655412:WMT655423 WWJ655412:WWP655423 T720948:Z720959 JX720948:KD720959 TT720948:TZ720959 ADP720948:ADV720959 ANL720948:ANR720959 AXH720948:AXN720959 BHD720948:BHJ720959 BQZ720948:BRF720959 CAV720948:CBB720959 CKR720948:CKX720959 CUN720948:CUT720959 DEJ720948:DEP720959 DOF720948:DOL720959 DYB720948:DYH720959 EHX720948:EID720959 ERT720948:ERZ720959 FBP720948:FBV720959 FLL720948:FLR720959 FVH720948:FVN720959 GFD720948:GFJ720959 GOZ720948:GPF720959 GYV720948:GZB720959 HIR720948:HIX720959 HSN720948:HST720959 ICJ720948:ICP720959 IMF720948:IML720959 IWB720948:IWH720959 JFX720948:JGD720959 JPT720948:JPZ720959 JZP720948:JZV720959 KJL720948:KJR720959 KTH720948:KTN720959 LDD720948:LDJ720959 LMZ720948:LNF720959 LWV720948:LXB720959 MGR720948:MGX720959 MQN720948:MQT720959 NAJ720948:NAP720959 NKF720948:NKL720959 NUB720948:NUH720959 ODX720948:OED720959 ONT720948:ONZ720959 OXP720948:OXV720959 PHL720948:PHR720959 PRH720948:PRN720959 QBD720948:QBJ720959 QKZ720948:QLF720959 QUV720948:QVB720959 RER720948:REX720959 RON720948:ROT720959 RYJ720948:RYP720959 SIF720948:SIL720959 SSB720948:SSH720959 TBX720948:TCD720959 TLT720948:TLZ720959 TVP720948:TVV720959 UFL720948:UFR720959 UPH720948:UPN720959 UZD720948:UZJ720959 VIZ720948:VJF720959 VSV720948:VTB720959 WCR720948:WCX720959 WMN720948:WMT720959 WWJ720948:WWP720959 T786484:Z786495 JX786484:KD786495 TT786484:TZ786495 ADP786484:ADV786495 ANL786484:ANR786495 AXH786484:AXN786495 BHD786484:BHJ786495 BQZ786484:BRF786495 CAV786484:CBB786495 CKR786484:CKX786495 CUN786484:CUT786495 DEJ786484:DEP786495 DOF786484:DOL786495 DYB786484:DYH786495 EHX786484:EID786495 ERT786484:ERZ786495 FBP786484:FBV786495 FLL786484:FLR786495 FVH786484:FVN786495 GFD786484:GFJ786495 GOZ786484:GPF786495 GYV786484:GZB786495 HIR786484:HIX786495 HSN786484:HST786495 ICJ786484:ICP786495 IMF786484:IML786495 IWB786484:IWH786495 JFX786484:JGD786495 JPT786484:JPZ786495 JZP786484:JZV786495 KJL786484:KJR786495 KTH786484:KTN786495 LDD786484:LDJ786495 LMZ786484:LNF786495 LWV786484:LXB786495 MGR786484:MGX786495 MQN786484:MQT786495 NAJ786484:NAP786495 NKF786484:NKL786495 NUB786484:NUH786495 ODX786484:OED786495 ONT786484:ONZ786495 OXP786484:OXV786495 PHL786484:PHR786495 PRH786484:PRN786495 QBD786484:QBJ786495 QKZ786484:QLF786495 QUV786484:QVB786495 RER786484:REX786495 RON786484:ROT786495 RYJ786484:RYP786495 SIF786484:SIL786495 SSB786484:SSH786495 TBX786484:TCD786495 TLT786484:TLZ786495 TVP786484:TVV786495 UFL786484:UFR786495 UPH786484:UPN786495 UZD786484:UZJ786495 VIZ786484:VJF786495 VSV786484:VTB786495 WCR786484:WCX786495 WMN786484:WMT786495 WWJ786484:WWP786495 T852020:Z852031 JX852020:KD852031 TT852020:TZ852031 ADP852020:ADV852031 ANL852020:ANR852031 AXH852020:AXN852031 BHD852020:BHJ852031 BQZ852020:BRF852031 CAV852020:CBB852031 CKR852020:CKX852031 CUN852020:CUT852031 DEJ852020:DEP852031 DOF852020:DOL852031 DYB852020:DYH852031 EHX852020:EID852031 ERT852020:ERZ852031 FBP852020:FBV852031 FLL852020:FLR852031 FVH852020:FVN852031 GFD852020:GFJ852031 GOZ852020:GPF852031 GYV852020:GZB852031 HIR852020:HIX852031 HSN852020:HST852031 ICJ852020:ICP852031 IMF852020:IML852031 IWB852020:IWH852031 JFX852020:JGD852031 JPT852020:JPZ852031 JZP852020:JZV852031 KJL852020:KJR852031 KTH852020:KTN852031 LDD852020:LDJ852031 LMZ852020:LNF852031 LWV852020:LXB852031 MGR852020:MGX852031 MQN852020:MQT852031 NAJ852020:NAP852031 NKF852020:NKL852031 NUB852020:NUH852031 ODX852020:OED852031 ONT852020:ONZ852031 OXP852020:OXV852031 PHL852020:PHR852031 PRH852020:PRN852031 QBD852020:QBJ852031 QKZ852020:QLF852031 QUV852020:QVB852031 RER852020:REX852031 RON852020:ROT852031 RYJ852020:RYP852031 SIF852020:SIL852031 SSB852020:SSH852031 TBX852020:TCD852031 TLT852020:TLZ852031 TVP852020:TVV852031 UFL852020:UFR852031 UPH852020:UPN852031 UZD852020:UZJ852031 VIZ852020:VJF852031 VSV852020:VTB852031 WCR852020:WCX852031 WMN852020:WMT852031 WWJ852020:WWP852031 T917556:Z917567 JX917556:KD917567 TT917556:TZ917567 ADP917556:ADV917567 ANL917556:ANR917567 AXH917556:AXN917567 BHD917556:BHJ917567 BQZ917556:BRF917567 CAV917556:CBB917567 CKR917556:CKX917567 CUN917556:CUT917567 DEJ917556:DEP917567 DOF917556:DOL917567 DYB917556:DYH917567 EHX917556:EID917567 ERT917556:ERZ917567 FBP917556:FBV917567 FLL917556:FLR917567 FVH917556:FVN917567 GFD917556:GFJ917567 GOZ917556:GPF917567 GYV917556:GZB917567 HIR917556:HIX917567 HSN917556:HST917567 ICJ917556:ICP917567 IMF917556:IML917567 IWB917556:IWH917567 JFX917556:JGD917567 JPT917556:JPZ917567 JZP917556:JZV917567 KJL917556:KJR917567 KTH917556:KTN917567 LDD917556:LDJ917567 LMZ917556:LNF917567 LWV917556:LXB917567 MGR917556:MGX917567 MQN917556:MQT917567 NAJ917556:NAP917567 NKF917556:NKL917567 NUB917556:NUH917567 ODX917556:OED917567 ONT917556:ONZ917567 OXP917556:OXV917567 PHL917556:PHR917567 PRH917556:PRN917567 QBD917556:QBJ917567 QKZ917556:QLF917567 QUV917556:QVB917567 RER917556:REX917567 RON917556:ROT917567 RYJ917556:RYP917567 SIF917556:SIL917567 SSB917556:SSH917567 TBX917556:TCD917567 TLT917556:TLZ917567 TVP917556:TVV917567 UFL917556:UFR917567 UPH917556:UPN917567 UZD917556:UZJ917567 VIZ917556:VJF917567 VSV917556:VTB917567 WCR917556:WCX917567 WMN917556:WMT917567 WWJ917556:WWP917567 T983092:Z983103 JX983092:KD983103 TT983092:TZ983103 ADP983092:ADV983103 ANL983092:ANR983103 AXH983092:AXN983103 BHD983092:BHJ983103 BQZ983092:BRF983103 CAV983092:CBB983103 CKR983092:CKX983103 CUN983092:CUT983103 DEJ983092:DEP983103 DOF983092:DOL983103 DYB983092:DYH983103 EHX983092:EID983103 ERT983092:ERZ983103 FBP983092:FBV983103 FLL983092:FLR983103 FVH983092:FVN983103 GFD983092:GFJ983103 GOZ983092:GPF983103 GYV983092:GZB983103 HIR983092:HIX983103 HSN983092:HST983103 ICJ983092:ICP983103 IMF983092:IML983103 IWB983092:IWH983103 JFX983092:JGD983103 JPT983092:JPZ983103 JZP983092:JZV983103 KJL983092:KJR983103 KTH983092:KTN983103 LDD983092:LDJ983103 LMZ983092:LNF983103 LWV983092:LXB983103 MGR983092:MGX983103 MQN983092:MQT983103 NAJ983092:NAP983103 NKF983092:NKL983103 NUB983092:NUH983103 ODX983092:OED983103 ONT983092:ONZ983103 OXP983092:OXV983103 PHL983092:PHR983103 PRH983092:PRN983103 QBD983092:QBJ983103 QKZ983092:QLF983103 QUV983092:QVB983103 RER983092:REX983103 RON983092:ROT983103 RYJ983092:RYP983103 SIF983092:SIL983103 SSB983092:SSH983103 TBX983092:TCD983103 TLT983092:TLZ983103 TVP983092:TVV983103 UFL983092:UFR983103 UPH983092:UPN983103 UZD983092:UZJ983103 VIZ983092:VJF983103 VSV983092:VTB983103 WCR983092:WCX983103 WMN983092:WMT983103 WWJ983092:WWP983103 AL65588:AN65599 KP65588:KR65599 UL65588:UN65599 AEH65588:AEJ65599 AOD65588:AOF65599 AXZ65588:AYB65599 BHV65588:BHX65599 BRR65588:BRT65599 CBN65588:CBP65599 CLJ65588:CLL65599 CVF65588:CVH65599 DFB65588:DFD65599 DOX65588:DOZ65599 DYT65588:DYV65599 EIP65588:EIR65599 ESL65588:ESN65599 FCH65588:FCJ65599 FMD65588:FMF65599 FVZ65588:FWB65599 GFV65588:GFX65599 GPR65588:GPT65599 GZN65588:GZP65599 HJJ65588:HJL65599 HTF65588:HTH65599 IDB65588:IDD65599 IMX65588:IMZ65599 IWT65588:IWV65599 JGP65588:JGR65599 JQL65588:JQN65599 KAH65588:KAJ65599 KKD65588:KKF65599 KTZ65588:KUB65599 LDV65588:LDX65599 LNR65588:LNT65599 LXN65588:LXP65599 MHJ65588:MHL65599 MRF65588:MRH65599 NBB65588:NBD65599 NKX65588:NKZ65599 NUT65588:NUV65599 OEP65588:OER65599 OOL65588:OON65599 OYH65588:OYJ65599 PID65588:PIF65599 PRZ65588:PSB65599 QBV65588:QBX65599 QLR65588:QLT65599 QVN65588:QVP65599 RFJ65588:RFL65599 RPF65588:RPH65599 RZB65588:RZD65599 SIX65588:SIZ65599 SST65588:SSV65599 TCP65588:TCR65599 TML65588:TMN65599 TWH65588:TWJ65599 UGD65588:UGF65599 UPZ65588:UQB65599 UZV65588:UZX65599 VJR65588:VJT65599 VTN65588:VTP65599 WDJ65588:WDL65599 WNF65588:WNH65599 WXB65588:WXD65599 AL131124:AN131135 KP131124:KR131135 UL131124:UN131135 AEH131124:AEJ131135 AOD131124:AOF131135 AXZ131124:AYB131135 BHV131124:BHX131135 BRR131124:BRT131135 CBN131124:CBP131135 CLJ131124:CLL131135 CVF131124:CVH131135 DFB131124:DFD131135 DOX131124:DOZ131135 DYT131124:DYV131135 EIP131124:EIR131135 ESL131124:ESN131135 FCH131124:FCJ131135 FMD131124:FMF131135 FVZ131124:FWB131135 GFV131124:GFX131135 GPR131124:GPT131135 GZN131124:GZP131135 HJJ131124:HJL131135 HTF131124:HTH131135 IDB131124:IDD131135 IMX131124:IMZ131135 IWT131124:IWV131135 JGP131124:JGR131135 JQL131124:JQN131135 KAH131124:KAJ131135 KKD131124:KKF131135 KTZ131124:KUB131135 LDV131124:LDX131135 LNR131124:LNT131135 LXN131124:LXP131135 MHJ131124:MHL131135 MRF131124:MRH131135 NBB131124:NBD131135 NKX131124:NKZ131135 NUT131124:NUV131135 OEP131124:OER131135 OOL131124:OON131135 OYH131124:OYJ131135 PID131124:PIF131135 PRZ131124:PSB131135 QBV131124:QBX131135 QLR131124:QLT131135 QVN131124:QVP131135 RFJ131124:RFL131135 RPF131124:RPH131135 RZB131124:RZD131135 SIX131124:SIZ131135 SST131124:SSV131135 TCP131124:TCR131135 TML131124:TMN131135 TWH131124:TWJ131135 UGD131124:UGF131135 UPZ131124:UQB131135 UZV131124:UZX131135 VJR131124:VJT131135 VTN131124:VTP131135 WDJ131124:WDL131135 WNF131124:WNH131135 WXB131124:WXD131135 AL196660:AN196671 KP196660:KR196671 UL196660:UN196671 AEH196660:AEJ196671 AOD196660:AOF196671 AXZ196660:AYB196671 BHV196660:BHX196671 BRR196660:BRT196671 CBN196660:CBP196671 CLJ196660:CLL196671 CVF196660:CVH196671 DFB196660:DFD196671 DOX196660:DOZ196671 DYT196660:DYV196671 EIP196660:EIR196671 ESL196660:ESN196671 FCH196660:FCJ196671 FMD196660:FMF196671 FVZ196660:FWB196671 GFV196660:GFX196671 GPR196660:GPT196671 GZN196660:GZP196671 HJJ196660:HJL196671 HTF196660:HTH196671 IDB196660:IDD196671 IMX196660:IMZ196671 IWT196660:IWV196671 JGP196660:JGR196671 JQL196660:JQN196671 KAH196660:KAJ196671 KKD196660:KKF196671 KTZ196660:KUB196671 LDV196660:LDX196671 LNR196660:LNT196671 LXN196660:LXP196671 MHJ196660:MHL196671 MRF196660:MRH196671 NBB196660:NBD196671 NKX196660:NKZ196671 NUT196660:NUV196671 OEP196660:OER196671 OOL196660:OON196671 OYH196660:OYJ196671 PID196660:PIF196671 PRZ196660:PSB196671 QBV196660:QBX196671 QLR196660:QLT196671 QVN196660:QVP196671 RFJ196660:RFL196671 RPF196660:RPH196671 RZB196660:RZD196671 SIX196660:SIZ196671 SST196660:SSV196671 TCP196660:TCR196671 TML196660:TMN196671 TWH196660:TWJ196671 UGD196660:UGF196671 UPZ196660:UQB196671 UZV196660:UZX196671 VJR196660:VJT196671 VTN196660:VTP196671 WDJ196660:WDL196671 WNF196660:WNH196671 WXB196660:WXD196671 AL262196:AN262207 KP262196:KR262207 UL262196:UN262207 AEH262196:AEJ262207 AOD262196:AOF262207 AXZ262196:AYB262207 BHV262196:BHX262207 BRR262196:BRT262207 CBN262196:CBP262207 CLJ262196:CLL262207 CVF262196:CVH262207 DFB262196:DFD262207 DOX262196:DOZ262207 DYT262196:DYV262207 EIP262196:EIR262207 ESL262196:ESN262207 FCH262196:FCJ262207 FMD262196:FMF262207 FVZ262196:FWB262207 GFV262196:GFX262207 GPR262196:GPT262207 GZN262196:GZP262207 HJJ262196:HJL262207 HTF262196:HTH262207 IDB262196:IDD262207 IMX262196:IMZ262207 IWT262196:IWV262207 JGP262196:JGR262207 JQL262196:JQN262207 KAH262196:KAJ262207 KKD262196:KKF262207 KTZ262196:KUB262207 LDV262196:LDX262207 LNR262196:LNT262207 LXN262196:LXP262207 MHJ262196:MHL262207 MRF262196:MRH262207 NBB262196:NBD262207 NKX262196:NKZ262207 NUT262196:NUV262207 OEP262196:OER262207 OOL262196:OON262207 OYH262196:OYJ262207 PID262196:PIF262207 PRZ262196:PSB262207 QBV262196:QBX262207 QLR262196:QLT262207 QVN262196:QVP262207 RFJ262196:RFL262207 RPF262196:RPH262207 RZB262196:RZD262207 SIX262196:SIZ262207 SST262196:SSV262207 TCP262196:TCR262207 TML262196:TMN262207 TWH262196:TWJ262207 UGD262196:UGF262207 UPZ262196:UQB262207 UZV262196:UZX262207 VJR262196:VJT262207 VTN262196:VTP262207 WDJ262196:WDL262207 WNF262196:WNH262207 WXB262196:WXD262207 AL327732:AN327743 KP327732:KR327743 UL327732:UN327743 AEH327732:AEJ327743 AOD327732:AOF327743 AXZ327732:AYB327743 BHV327732:BHX327743 BRR327732:BRT327743 CBN327732:CBP327743 CLJ327732:CLL327743 CVF327732:CVH327743 DFB327732:DFD327743 DOX327732:DOZ327743 DYT327732:DYV327743 EIP327732:EIR327743 ESL327732:ESN327743 FCH327732:FCJ327743 FMD327732:FMF327743 FVZ327732:FWB327743 GFV327732:GFX327743 GPR327732:GPT327743 GZN327732:GZP327743 HJJ327732:HJL327743 HTF327732:HTH327743 IDB327732:IDD327743 IMX327732:IMZ327743 IWT327732:IWV327743 JGP327732:JGR327743 JQL327732:JQN327743 KAH327732:KAJ327743 KKD327732:KKF327743 KTZ327732:KUB327743 LDV327732:LDX327743 LNR327732:LNT327743 LXN327732:LXP327743 MHJ327732:MHL327743 MRF327732:MRH327743 NBB327732:NBD327743 NKX327732:NKZ327743 NUT327732:NUV327743 OEP327732:OER327743 OOL327732:OON327743 OYH327732:OYJ327743 PID327732:PIF327743 PRZ327732:PSB327743 QBV327732:QBX327743 QLR327732:QLT327743 QVN327732:QVP327743 RFJ327732:RFL327743 RPF327732:RPH327743 RZB327732:RZD327743 SIX327732:SIZ327743 SST327732:SSV327743 TCP327732:TCR327743 TML327732:TMN327743 TWH327732:TWJ327743 UGD327732:UGF327743 UPZ327732:UQB327743 UZV327732:UZX327743 VJR327732:VJT327743 VTN327732:VTP327743 WDJ327732:WDL327743 WNF327732:WNH327743 WXB327732:WXD327743 AL393268:AN393279 KP393268:KR393279 UL393268:UN393279 AEH393268:AEJ393279 AOD393268:AOF393279 AXZ393268:AYB393279 BHV393268:BHX393279 BRR393268:BRT393279 CBN393268:CBP393279 CLJ393268:CLL393279 CVF393268:CVH393279 DFB393268:DFD393279 DOX393268:DOZ393279 DYT393268:DYV393279 EIP393268:EIR393279 ESL393268:ESN393279 FCH393268:FCJ393279 FMD393268:FMF393279 FVZ393268:FWB393279 GFV393268:GFX393279 GPR393268:GPT393279 GZN393268:GZP393279 HJJ393268:HJL393279 HTF393268:HTH393279 IDB393268:IDD393279 IMX393268:IMZ393279 IWT393268:IWV393279 JGP393268:JGR393279 JQL393268:JQN393279 KAH393268:KAJ393279 KKD393268:KKF393279 KTZ393268:KUB393279 LDV393268:LDX393279 LNR393268:LNT393279 LXN393268:LXP393279 MHJ393268:MHL393279 MRF393268:MRH393279 NBB393268:NBD393279 NKX393268:NKZ393279 NUT393268:NUV393279 OEP393268:OER393279 OOL393268:OON393279 OYH393268:OYJ393279 PID393268:PIF393279 PRZ393268:PSB393279 QBV393268:QBX393279 QLR393268:QLT393279 QVN393268:QVP393279 RFJ393268:RFL393279 RPF393268:RPH393279 RZB393268:RZD393279 SIX393268:SIZ393279 SST393268:SSV393279 TCP393268:TCR393279 TML393268:TMN393279 TWH393268:TWJ393279 UGD393268:UGF393279 UPZ393268:UQB393279 UZV393268:UZX393279 VJR393268:VJT393279 VTN393268:VTP393279 WDJ393268:WDL393279 WNF393268:WNH393279 WXB393268:WXD393279 AL458804:AN458815 KP458804:KR458815 UL458804:UN458815 AEH458804:AEJ458815 AOD458804:AOF458815 AXZ458804:AYB458815 BHV458804:BHX458815 BRR458804:BRT458815 CBN458804:CBP458815 CLJ458804:CLL458815 CVF458804:CVH458815 DFB458804:DFD458815 DOX458804:DOZ458815 DYT458804:DYV458815 EIP458804:EIR458815 ESL458804:ESN458815 FCH458804:FCJ458815 FMD458804:FMF458815 FVZ458804:FWB458815 GFV458804:GFX458815 GPR458804:GPT458815 GZN458804:GZP458815 HJJ458804:HJL458815 HTF458804:HTH458815 IDB458804:IDD458815 IMX458804:IMZ458815 IWT458804:IWV458815 JGP458804:JGR458815 JQL458804:JQN458815 KAH458804:KAJ458815 KKD458804:KKF458815 KTZ458804:KUB458815 LDV458804:LDX458815 LNR458804:LNT458815 LXN458804:LXP458815 MHJ458804:MHL458815 MRF458804:MRH458815 NBB458804:NBD458815 NKX458804:NKZ458815 NUT458804:NUV458815 OEP458804:OER458815 OOL458804:OON458815 OYH458804:OYJ458815 PID458804:PIF458815 PRZ458804:PSB458815 QBV458804:QBX458815 QLR458804:QLT458815 QVN458804:QVP458815 RFJ458804:RFL458815 RPF458804:RPH458815 RZB458804:RZD458815 SIX458804:SIZ458815 SST458804:SSV458815 TCP458804:TCR458815 TML458804:TMN458815 TWH458804:TWJ458815 UGD458804:UGF458815 UPZ458804:UQB458815 UZV458804:UZX458815 VJR458804:VJT458815 VTN458804:VTP458815 WDJ458804:WDL458815 WNF458804:WNH458815 WXB458804:WXD458815 AL524340:AN524351 KP524340:KR524351 UL524340:UN524351 AEH524340:AEJ524351 AOD524340:AOF524351 AXZ524340:AYB524351 BHV524340:BHX524351 BRR524340:BRT524351 CBN524340:CBP524351 CLJ524340:CLL524351 CVF524340:CVH524351 DFB524340:DFD524351 DOX524340:DOZ524351 DYT524340:DYV524351 EIP524340:EIR524351 ESL524340:ESN524351 FCH524340:FCJ524351 FMD524340:FMF524351 FVZ524340:FWB524351 GFV524340:GFX524351 GPR524340:GPT524351 GZN524340:GZP524351 HJJ524340:HJL524351 HTF524340:HTH524351 IDB524340:IDD524351 IMX524340:IMZ524351 IWT524340:IWV524351 JGP524340:JGR524351 JQL524340:JQN524351 KAH524340:KAJ524351 KKD524340:KKF524351 KTZ524340:KUB524351 LDV524340:LDX524351 LNR524340:LNT524351 LXN524340:LXP524351 MHJ524340:MHL524351 MRF524340:MRH524351 NBB524340:NBD524351 NKX524340:NKZ524351 NUT524340:NUV524351 OEP524340:OER524351 OOL524340:OON524351 OYH524340:OYJ524351 PID524340:PIF524351 PRZ524340:PSB524351 QBV524340:QBX524351 QLR524340:QLT524351 QVN524340:QVP524351 RFJ524340:RFL524351 RPF524340:RPH524351 RZB524340:RZD524351 SIX524340:SIZ524351 SST524340:SSV524351 TCP524340:TCR524351 TML524340:TMN524351 TWH524340:TWJ524351 UGD524340:UGF524351 UPZ524340:UQB524351 UZV524340:UZX524351 VJR524340:VJT524351 VTN524340:VTP524351 WDJ524340:WDL524351 WNF524340:WNH524351 WXB524340:WXD524351 AL589876:AN589887 KP589876:KR589887 UL589876:UN589887 AEH589876:AEJ589887 AOD589876:AOF589887 AXZ589876:AYB589887 BHV589876:BHX589887 BRR589876:BRT589887 CBN589876:CBP589887 CLJ589876:CLL589887 CVF589876:CVH589887 DFB589876:DFD589887 DOX589876:DOZ589887 DYT589876:DYV589887 EIP589876:EIR589887 ESL589876:ESN589887 FCH589876:FCJ589887 FMD589876:FMF589887 FVZ589876:FWB589887 GFV589876:GFX589887 GPR589876:GPT589887 GZN589876:GZP589887 HJJ589876:HJL589887 HTF589876:HTH589887 IDB589876:IDD589887 IMX589876:IMZ589887 IWT589876:IWV589887 JGP589876:JGR589887 JQL589876:JQN589887 KAH589876:KAJ589887 KKD589876:KKF589887 KTZ589876:KUB589887 LDV589876:LDX589887 LNR589876:LNT589887 LXN589876:LXP589887 MHJ589876:MHL589887 MRF589876:MRH589887 NBB589876:NBD589887 NKX589876:NKZ589887 NUT589876:NUV589887 OEP589876:OER589887 OOL589876:OON589887 OYH589876:OYJ589887 PID589876:PIF589887 PRZ589876:PSB589887 QBV589876:QBX589887 QLR589876:QLT589887 QVN589876:QVP589887 RFJ589876:RFL589887 RPF589876:RPH589887 RZB589876:RZD589887 SIX589876:SIZ589887 SST589876:SSV589887 TCP589876:TCR589887 TML589876:TMN589887 TWH589876:TWJ589887 UGD589876:UGF589887 UPZ589876:UQB589887 UZV589876:UZX589887 VJR589876:VJT589887 VTN589876:VTP589887 WDJ589876:WDL589887 WNF589876:WNH589887 WXB589876:WXD589887 AL655412:AN655423 KP655412:KR655423 UL655412:UN655423 AEH655412:AEJ655423 AOD655412:AOF655423 AXZ655412:AYB655423 BHV655412:BHX655423 BRR655412:BRT655423 CBN655412:CBP655423 CLJ655412:CLL655423 CVF655412:CVH655423 DFB655412:DFD655423 DOX655412:DOZ655423 DYT655412:DYV655423 EIP655412:EIR655423 ESL655412:ESN655423 FCH655412:FCJ655423 FMD655412:FMF655423 FVZ655412:FWB655423 GFV655412:GFX655423 GPR655412:GPT655423 GZN655412:GZP655423 HJJ655412:HJL655423 HTF655412:HTH655423 IDB655412:IDD655423 IMX655412:IMZ655423 IWT655412:IWV655423 JGP655412:JGR655423 JQL655412:JQN655423 KAH655412:KAJ655423 KKD655412:KKF655423 KTZ655412:KUB655423 LDV655412:LDX655423 LNR655412:LNT655423 LXN655412:LXP655423 MHJ655412:MHL655423 MRF655412:MRH655423 NBB655412:NBD655423 NKX655412:NKZ655423 NUT655412:NUV655423 OEP655412:OER655423 OOL655412:OON655423 OYH655412:OYJ655423 PID655412:PIF655423 PRZ655412:PSB655423 QBV655412:QBX655423 QLR655412:QLT655423 QVN655412:QVP655423 RFJ655412:RFL655423 RPF655412:RPH655423 RZB655412:RZD655423 SIX655412:SIZ655423 SST655412:SSV655423 TCP655412:TCR655423 TML655412:TMN655423 TWH655412:TWJ655423 UGD655412:UGF655423 UPZ655412:UQB655423 UZV655412:UZX655423 VJR655412:VJT655423 VTN655412:VTP655423 WDJ655412:WDL655423 WNF655412:WNH655423 WXB655412:WXD655423 AL720948:AN720959 KP720948:KR720959 UL720948:UN720959 AEH720948:AEJ720959 AOD720948:AOF720959 AXZ720948:AYB720959 BHV720948:BHX720959 BRR720948:BRT720959 CBN720948:CBP720959 CLJ720948:CLL720959 CVF720948:CVH720959 DFB720948:DFD720959 DOX720948:DOZ720959 DYT720948:DYV720959 EIP720948:EIR720959 ESL720948:ESN720959 FCH720948:FCJ720959 FMD720948:FMF720959 FVZ720948:FWB720959 GFV720948:GFX720959 GPR720948:GPT720959 GZN720948:GZP720959 HJJ720948:HJL720959 HTF720948:HTH720959 IDB720948:IDD720959 IMX720948:IMZ720959 IWT720948:IWV720959 JGP720948:JGR720959 JQL720948:JQN720959 KAH720948:KAJ720959 KKD720948:KKF720959 KTZ720948:KUB720959 LDV720948:LDX720959 LNR720948:LNT720959 LXN720948:LXP720959 MHJ720948:MHL720959 MRF720948:MRH720959 NBB720948:NBD720959 NKX720948:NKZ720959 NUT720948:NUV720959 OEP720948:OER720959 OOL720948:OON720959 OYH720948:OYJ720959 PID720948:PIF720959 PRZ720948:PSB720959 QBV720948:QBX720959 QLR720948:QLT720959 QVN720948:QVP720959 RFJ720948:RFL720959 RPF720948:RPH720959 RZB720948:RZD720959 SIX720948:SIZ720959 SST720948:SSV720959 TCP720948:TCR720959 TML720948:TMN720959 TWH720948:TWJ720959 UGD720948:UGF720959 UPZ720948:UQB720959 UZV720948:UZX720959 VJR720948:VJT720959 VTN720948:VTP720959 WDJ720948:WDL720959 WNF720948:WNH720959 WXB720948:WXD720959 AL786484:AN786495 KP786484:KR786495 UL786484:UN786495 AEH786484:AEJ786495 AOD786484:AOF786495 AXZ786484:AYB786495 BHV786484:BHX786495 BRR786484:BRT786495 CBN786484:CBP786495 CLJ786484:CLL786495 CVF786484:CVH786495 DFB786484:DFD786495 DOX786484:DOZ786495 DYT786484:DYV786495 EIP786484:EIR786495 ESL786484:ESN786495 FCH786484:FCJ786495 FMD786484:FMF786495 FVZ786484:FWB786495 GFV786484:GFX786495 GPR786484:GPT786495 GZN786484:GZP786495 HJJ786484:HJL786495 HTF786484:HTH786495 IDB786484:IDD786495 IMX786484:IMZ786495 IWT786484:IWV786495 JGP786484:JGR786495 JQL786484:JQN786495 KAH786484:KAJ786495 KKD786484:KKF786495 KTZ786484:KUB786495 LDV786484:LDX786495 LNR786484:LNT786495 LXN786484:LXP786495 MHJ786484:MHL786495 MRF786484:MRH786495 NBB786484:NBD786495 NKX786484:NKZ786495 NUT786484:NUV786495 OEP786484:OER786495 OOL786484:OON786495 OYH786484:OYJ786495 PID786484:PIF786495 PRZ786484:PSB786495 QBV786484:QBX786495 QLR786484:QLT786495 QVN786484:QVP786495 RFJ786484:RFL786495 RPF786484:RPH786495 RZB786484:RZD786495 SIX786484:SIZ786495 SST786484:SSV786495 TCP786484:TCR786495 TML786484:TMN786495 TWH786484:TWJ786495 UGD786484:UGF786495 UPZ786484:UQB786495 UZV786484:UZX786495 VJR786484:VJT786495 VTN786484:VTP786495 WDJ786484:WDL786495 WNF786484:WNH786495 WXB786484:WXD786495 AL852020:AN852031 KP852020:KR852031 UL852020:UN852031 AEH852020:AEJ852031 AOD852020:AOF852031 AXZ852020:AYB852031 BHV852020:BHX852031 BRR852020:BRT852031 CBN852020:CBP852031 CLJ852020:CLL852031 CVF852020:CVH852031 DFB852020:DFD852031 DOX852020:DOZ852031 DYT852020:DYV852031 EIP852020:EIR852031 ESL852020:ESN852031 FCH852020:FCJ852031 FMD852020:FMF852031 FVZ852020:FWB852031 GFV852020:GFX852031 GPR852020:GPT852031 GZN852020:GZP852031 HJJ852020:HJL852031 HTF852020:HTH852031 IDB852020:IDD852031 IMX852020:IMZ852031 IWT852020:IWV852031 JGP852020:JGR852031 JQL852020:JQN852031 KAH852020:KAJ852031 KKD852020:KKF852031 KTZ852020:KUB852031 LDV852020:LDX852031 LNR852020:LNT852031 LXN852020:LXP852031 MHJ852020:MHL852031 MRF852020:MRH852031 NBB852020:NBD852031 NKX852020:NKZ852031 NUT852020:NUV852031 OEP852020:OER852031 OOL852020:OON852031 OYH852020:OYJ852031 PID852020:PIF852031 PRZ852020:PSB852031 QBV852020:QBX852031 QLR852020:QLT852031 QVN852020:QVP852031 RFJ852020:RFL852031 RPF852020:RPH852031 RZB852020:RZD852031 SIX852020:SIZ852031 SST852020:SSV852031 TCP852020:TCR852031 TML852020:TMN852031 TWH852020:TWJ852031 UGD852020:UGF852031 UPZ852020:UQB852031 UZV852020:UZX852031 VJR852020:VJT852031 VTN852020:VTP852031 WDJ852020:WDL852031 WNF852020:WNH852031 WXB852020:WXD852031 AL917556:AN917567 KP917556:KR917567 UL917556:UN917567 AEH917556:AEJ917567 AOD917556:AOF917567 AXZ917556:AYB917567 BHV917556:BHX917567 BRR917556:BRT917567 CBN917556:CBP917567 CLJ917556:CLL917567 CVF917556:CVH917567 DFB917556:DFD917567 DOX917556:DOZ917567 DYT917556:DYV917567 EIP917556:EIR917567 ESL917556:ESN917567 FCH917556:FCJ917567 FMD917556:FMF917567 FVZ917556:FWB917567 GFV917556:GFX917567 GPR917556:GPT917567 GZN917556:GZP917567 HJJ917556:HJL917567 HTF917556:HTH917567 IDB917556:IDD917567 IMX917556:IMZ917567 IWT917556:IWV917567 JGP917556:JGR917567 JQL917556:JQN917567 KAH917556:KAJ917567 KKD917556:KKF917567 KTZ917556:KUB917567 LDV917556:LDX917567 LNR917556:LNT917567 LXN917556:LXP917567 MHJ917556:MHL917567 MRF917556:MRH917567 NBB917556:NBD917567 NKX917556:NKZ917567 NUT917556:NUV917567 OEP917556:OER917567 OOL917556:OON917567 OYH917556:OYJ917567 PID917556:PIF917567 PRZ917556:PSB917567 QBV917556:QBX917567 QLR917556:QLT917567 QVN917556:QVP917567 RFJ917556:RFL917567 RPF917556:RPH917567 RZB917556:RZD917567 SIX917556:SIZ917567 SST917556:SSV917567 TCP917556:TCR917567 TML917556:TMN917567 TWH917556:TWJ917567 UGD917556:UGF917567 UPZ917556:UQB917567 UZV917556:UZX917567 VJR917556:VJT917567 VTN917556:VTP917567 WDJ917556:WDL917567 WNF917556:WNH917567 WXB917556:WXD917567 AL983092:AN983103 KP983092:KR983103 UL983092:UN983103 AEH983092:AEJ983103 AOD983092:AOF983103 AXZ983092:AYB983103 BHV983092:BHX983103 BRR983092:BRT983103 CBN983092:CBP983103 CLJ983092:CLL983103 CVF983092:CVH983103 DFB983092:DFD983103 DOX983092:DOZ983103 DYT983092:DYV983103 EIP983092:EIR983103 ESL983092:ESN983103 FCH983092:FCJ983103 FMD983092:FMF983103 FVZ983092:FWB983103 GFV983092:GFX983103 GPR983092:GPT983103 GZN983092:GZP983103 HJJ983092:HJL983103 HTF983092:HTH983103 IDB983092:IDD983103 IMX983092:IMZ983103 IWT983092:IWV983103 JGP983092:JGR983103 JQL983092:JQN983103 KAH983092:KAJ983103 KKD983092:KKF983103 KTZ983092:KUB983103 LDV983092:LDX983103 LNR983092:LNT983103 LXN983092:LXP983103 MHJ983092:MHL983103 MRF983092:MRH983103 NBB983092:NBD983103 NKX983092:NKZ983103 NUT983092:NUV983103 OEP983092:OER983103 OOL983092:OON983103 OYH983092:OYJ983103 PID983092:PIF983103 PRZ983092:PSB983103 QBV983092:QBX983103 QLR983092:QLT983103 QVN983092:QVP983103 RFJ983092:RFL983103 RPF983092:RPH983103 RZB983092:RZD983103 SIX983092:SIZ983103 SST983092:SSV983103 TCP983092:TCR983103 TML983092:TMN983103 TWH983092:TWJ983103 UGD983092:UGF983103 UPZ983092:UQB983103 UZV983092:UZX983103 VJR983092:VJT983103 VTN983092:VTP983103 WDJ983092:WDL983103 WNF983092:WNH983103 WXB983092:WXD983103 WVY983079 AC65588:AE65599 KG65588:KI65599 UC65588:UE65599 ADY65588:AEA65599 ANU65588:ANW65599 AXQ65588:AXS65599 BHM65588:BHO65599 BRI65588:BRK65599 CBE65588:CBG65599 CLA65588:CLC65599 CUW65588:CUY65599 DES65588:DEU65599 DOO65588:DOQ65599 DYK65588:DYM65599 EIG65588:EII65599 ESC65588:ESE65599 FBY65588:FCA65599 FLU65588:FLW65599 FVQ65588:FVS65599 GFM65588:GFO65599 GPI65588:GPK65599 GZE65588:GZG65599 HJA65588:HJC65599 HSW65588:HSY65599 ICS65588:ICU65599 IMO65588:IMQ65599 IWK65588:IWM65599 JGG65588:JGI65599 JQC65588:JQE65599 JZY65588:KAA65599 KJU65588:KJW65599 KTQ65588:KTS65599 LDM65588:LDO65599 LNI65588:LNK65599 LXE65588:LXG65599 MHA65588:MHC65599 MQW65588:MQY65599 NAS65588:NAU65599 NKO65588:NKQ65599 NUK65588:NUM65599 OEG65588:OEI65599 OOC65588:OOE65599 OXY65588:OYA65599 PHU65588:PHW65599 PRQ65588:PRS65599 QBM65588:QBO65599 QLI65588:QLK65599 QVE65588:QVG65599 RFA65588:RFC65599 ROW65588:ROY65599 RYS65588:RYU65599 SIO65588:SIQ65599 SSK65588:SSM65599 TCG65588:TCI65599 TMC65588:TME65599 TVY65588:TWA65599 UFU65588:UFW65599 UPQ65588:UPS65599 UZM65588:UZO65599 VJI65588:VJK65599 VTE65588:VTG65599 WDA65588:WDC65599 WMW65588:WMY65599 WWS65588:WWU65599 AC131124:AE131135 KG131124:KI131135 UC131124:UE131135 ADY131124:AEA131135 ANU131124:ANW131135 AXQ131124:AXS131135 BHM131124:BHO131135 BRI131124:BRK131135 CBE131124:CBG131135 CLA131124:CLC131135 CUW131124:CUY131135 DES131124:DEU131135 DOO131124:DOQ131135 DYK131124:DYM131135 EIG131124:EII131135 ESC131124:ESE131135 FBY131124:FCA131135 FLU131124:FLW131135 FVQ131124:FVS131135 GFM131124:GFO131135 GPI131124:GPK131135 GZE131124:GZG131135 HJA131124:HJC131135 HSW131124:HSY131135 ICS131124:ICU131135 IMO131124:IMQ131135 IWK131124:IWM131135 JGG131124:JGI131135 JQC131124:JQE131135 JZY131124:KAA131135 KJU131124:KJW131135 KTQ131124:KTS131135 LDM131124:LDO131135 LNI131124:LNK131135 LXE131124:LXG131135 MHA131124:MHC131135 MQW131124:MQY131135 NAS131124:NAU131135 NKO131124:NKQ131135 NUK131124:NUM131135 OEG131124:OEI131135 OOC131124:OOE131135 OXY131124:OYA131135 PHU131124:PHW131135 PRQ131124:PRS131135 QBM131124:QBO131135 QLI131124:QLK131135 QVE131124:QVG131135 RFA131124:RFC131135 ROW131124:ROY131135 RYS131124:RYU131135 SIO131124:SIQ131135 SSK131124:SSM131135 TCG131124:TCI131135 TMC131124:TME131135 TVY131124:TWA131135 UFU131124:UFW131135 UPQ131124:UPS131135 UZM131124:UZO131135 VJI131124:VJK131135 VTE131124:VTG131135 WDA131124:WDC131135 WMW131124:WMY131135 WWS131124:WWU131135 AC196660:AE196671 KG196660:KI196671 UC196660:UE196671 ADY196660:AEA196671 ANU196660:ANW196671 AXQ196660:AXS196671 BHM196660:BHO196671 BRI196660:BRK196671 CBE196660:CBG196671 CLA196660:CLC196671 CUW196660:CUY196671 DES196660:DEU196671 DOO196660:DOQ196671 DYK196660:DYM196671 EIG196660:EII196671 ESC196660:ESE196671 FBY196660:FCA196671 FLU196660:FLW196671 FVQ196660:FVS196671 GFM196660:GFO196671 GPI196660:GPK196671 GZE196660:GZG196671 HJA196660:HJC196671 HSW196660:HSY196671 ICS196660:ICU196671 IMO196660:IMQ196671 IWK196660:IWM196671 JGG196660:JGI196671 JQC196660:JQE196671 JZY196660:KAA196671 KJU196660:KJW196671 KTQ196660:KTS196671 LDM196660:LDO196671 LNI196660:LNK196671 LXE196660:LXG196671 MHA196660:MHC196671 MQW196660:MQY196671 NAS196660:NAU196671 NKO196660:NKQ196671 NUK196660:NUM196671 OEG196660:OEI196671 OOC196660:OOE196671 OXY196660:OYA196671 PHU196660:PHW196671 PRQ196660:PRS196671 QBM196660:QBO196671 QLI196660:QLK196671 QVE196660:QVG196671 RFA196660:RFC196671 ROW196660:ROY196671 RYS196660:RYU196671 SIO196660:SIQ196671 SSK196660:SSM196671 TCG196660:TCI196671 TMC196660:TME196671 TVY196660:TWA196671 UFU196660:UFW196671 UPQ196660:UPS196671 UZM196660:UZO196671 VJI196660:VJK196671 VTE196660:VTG196671 WDA196660:WDC196671 WMW196660:WMY196671 WWS196660:WWU196671 AC262196:AE262207 KG262196:KI262207 UC262196:UE262207 ADY262196:AEA262207 ANU262196:ANW262207 AXQ262196:AXS262207 BHM262196:BHO262207 BRI262196:BRK262207 CBE262196:CBG262207 CLA262196:CLC262207 CUW262196:CUY262207 DES262196:DEU262207 DOO262196:DOQ262207 DYK262196:DYM262207 EIG262196:EII262207 ESC262196:ESE262207 FBY262196:FCA262207 FLU262196:FLW262207 FVQ262196:FVS262207 GFM262196:GFO262207 GPI262196:GPK262207 GZE262196:GZG262207 HJA262196:HJC262207 HSW262196:HSY262207 ICS262196:ICU262207 IMO262196:IMQ262207 IWK262196:IWM262207 JGG262196:JGI262207 JQC262196:JQE262207 JZY262196:KAA262207 KJU262196:KJW262207 KTQ262196:KTS262207 LDM262196:LDO262207 LNI262196:LNK262207 LXE262196:LXG262207 MHA262196:MHC262207 MQW262196:MQY262207 NAS262196:NAU262207 NKO262196:NKQ262207 NUK262196:NUM262207 OEG262196:OEI262207 OOC262196:OOE262207 OXY262196:OYA262207 PHU262196:PHW262207 PRQ262196:PRS262207 QBM262196:QBO262207 QLI262196:QLK262207 QVE262196:QVG262207 RFA262196:RFC262207 ROW262196:ROY262207 RYS262196:RYU262207 SIO262196:SIQ262207 SSK262196:SSM262207 TCG262196:TCI262207 TMC262196:TME262207 TVY262196:TWA262207 UFU262196:UFW262207 UPQ262196:UPS262207 UZM262196:UZO262207 VJI262196:VJK262207 VTE262196:VTG262207 WDA262196:WDC262207 WMW262196:WMY262207 WWS262196:WWU262207 AC327732:AE327743 KG327732:KI327743 UC327732:UE327743 ADY327732:AEA327743 ANU327732:ANW327743 AXQ327732:AXS327743 BHM327732:BHO327743 BRI327732:BRK327743 CBE327732:CBG327743 CLA327732:CLC327743 CUW327732:CUY327743 DES327732:DEU327743 DOO327732:DOQ327743 DYK327732:DYM327743 EIG327732:EII327743 ESC327732:ESE327743 FBY327732:FCA327743 FLU327732:FLW327743 FVQ327732:FVS327743 GFM327732:GFO327743 GPI327732:GPK327743 GZE327732:GZG327743 HJA327732:HJC327743 HSW327732:HSY327743 ICS327732:ICU327743 IMO327732:IMQ327743 IWK327732:IWM327743 JGG327732:JGI327743 JQC327732:JQE327743 JZY327732:KAA327743 KJU327732:KJW327743 KTQ327732:KTS327743 LDM327732:LDO327743 LNI327732:LNK327743 LXE327732:LXG327743 MHA327732:MHC327743 MQW327732:MQY327743 NAS327732:NAU327743 NKO327732:NKQ327743 NUK327732:NUM327743 OEG327732:OEI327743 OOC327732:OOE327743 OXY327732:OYA327743 PHU327732:PHW327743 PRQ327732:PRS327743 QBM327732:QBO327743 QLI327732:QLK327743 QVE327732:QVG327743 RFA327732:RFC327743 ROW327732:ROY327743 RYS327732:RYU327743 SIO327732:SIQ327743 SSK327732:SSM327743 TCG327732:TCI327743 TMC327732:TME327743 TVY327732:TWA327743 UFU327732:UFW327743 UPQ327732:UPS327743 UZM327732:UZO327743 VJI327732:VJK327743 VTE327732:VTG327743 WDA327732:WDC327743 WMW327732:WMY327743 WWS327732:WWU327743 AC393268:AE393279 KG393268:KI393279 UC393268:UE393279 ADY393268:AEA393279 ANU393268:ANW393279 AXQ393268:AXS393279 BHM393268:BHO393279 BRI393268:BRK393279 CBE393268:CBG393279 CLA393268:CLC393279 CUW393268:CUY393279 DES393268:DEU393279 DOO393268:DOQ393279 DYK393268:DYM393279 EIG393268:EII393279 ESC393268:ESE393279 FBY393268:FCA393279 FLU393268:FLW393279 FVQ393268:FVS393279 GFM393268:GFO393279 GPI393268:GPK393279 GZE393268:GZG393279 HJA393268:HJC393279 HSW393268:HSY393279 ICS393268:ICU393279 IMO393268:IMQ393279 IWK393268:IWM393279 JGG393268:JGI393279 JQC393268:JQE393279 JZY393268:KAA393279 KJU393268:KJW393279 KTQ393268:KTS393279 LDM393268:LDO393279 LNI393268:LNK393279 LXE393268:LXG393279 MHA393268:MHC393279 MQW393268:MQY393279 NAS393268:NAU393279 NKO393268:NKQ393279 NUK393268:NUM393279 OEG393268:OEI393279 OOC393268:OOE393279 OXY393268:OYA393279 PHU393268:PHW393279 PRQ393268:PRS393279 QBM393268:QBO393279 QLI393268:QLK393279 QVE393268:QVG393279 RFA393268:RFC393279 ROW393268:ROY393279 RYS393268:RYU393279 SIO393268:SIQ393279 SSK393268:SSM393279 TCG393268:TCI393279 TMC393268:TME393279 TVY393268:TWA393279 UFU393268:UFW393279 UPQ393268:UPS393279 UZM393268:UZO393279 VJI393268:VJK393279 VTE393268:VTG393279 WDA393268:WDC393279 WMW393268:WMY393279 WWS393268:WWU393279 AC458804:AE458815 KG458804:KI458815 UC458804:UE458815 ADY458804:AEA458815 ANU458804:ANW458815 AXQ458804:AXS458815 BHM458804:BHO458815 BRI458804:BRK458815 CBE458804:CBG458815 CLA458804:CLC458815 CUW458804:CUY458815 DES458804:DEU458815 DOO458804:DOQ458815 DYK458804:DYM458815 EIG458804:EII458815 ESC458804:ESE458815 FBY458804:FCA458815 FLU458804:FLW458815 FVQ458804:FVS458815 GFM458804:GFO458815 GPI458804:GPK458815 GZE458804:GZG458815 HJA458804:HJC458815 HSW458804:HSY458815 ICS458804:ICU458815 IMO458804:IMQ458815 IWK458804:IWM458815 JGG458804:JGI458815 JQC458804:JQE458815 JZY458804:KAA458815 KJU458804:KJW458815 KTQ458804:KTS458815 LDM458804:LDO458815 LNI458804:LNK458815 LXE458804:LXG458815 MHA458804:MHC458815 MQW458804:MQY458815 NAS458804:NAU458815 NKO458804:NKQ458815 NUK458804:NUM458815 OEG458804:OEI458815 OOC458804:OOE458815 OXY458804:OYA458815 PHU458804:PHW458815 PRQ458804:PRS458815 QBM458804:QBO458815 QLI458804:QLK458815 QVE458804:QVG458815 RFA458804:RFC458815 ROW458804:ROY458815 RYS458804:RYU458815 SIO458804:SIQ458815 SSK458804:SSM458815 TCG458804:TCI458815 TMC458804:TME458815 TVY458804:TWA458815 UFU458804:UFW458815 UPQ458804:UPS458815 UZM458804:UZO458815 VJI458804:VJK458815 VTE458804:VTG458815 WDA458804:WDC458815 WMW458804:WMY458815 WWS458804:WWU458815 AC524340:AE524351 KG524340:KI524351 UC524340:UE524351 ADY524340:AEA524351 ANU524340:ANW524351 AXQ524340:AXS524351 BHM524340:BHO524351 BRI524340:BRK524351 CBE524340:CBG524351 CLA524340:CLC524351 CUW524340:CUY524351 DES524340:DEU524351 DOO524340:DOQ524351 DYK524340:DYM524351 EIG524340:EII524351 ESC524340:ESE524351 FBY524340:FCA524351 FLU524340:FLW524351 FVQ524340:FVS524351 GFM524340:GFO524351 GPI524340:GPK524351 GZE524340:GZG524351 HJA524340:HJC524351 HSW524340:HSY524351 ICS524340:ICU524351 IMO524340:IMQ524351 IWK524340:IWM524351 JGG524340:JGI524351 JQC524340:JQE524351 JZY524340:KAA524351 KJU524340:KJW524351 KTQ524340:KTS524351 LDM524340:LDO524351 LNI524340:LNK524351 LXE524340:LXG524351 MHA524340:MHC524351 MQW524340:MQY524351 NAS524340:NAU524351 NKO524340:NKQ524351 NUK524340:NUM524351 OEG524340:OEI524351 OOC524340:OOE524351 OXY524340:OYA524351 PHU524340:PHW524351 PRQ524340:PRS524351 QBM524340:QBO524351 QLI524340:QLK524351 QVE524340:QVG524351 RFA524340:RFC524351 ROW524340:ROY524351 RYS524340:RYU524351 SIO524340:SIQ524351 SSK524340:SSM524351 TCG524340:TCI524351 TMC524340:TME524351 TVY524340:TWA524351 UFU524340:UFW524351 UPQ524340:UPS524351 UZM524340:UZO524351 VJI524340:VJK524351 VTE524340:VTG524351 WDA524340:WDC524351 WMW524340:WMY524351 WWS524340:WWU524351 AC589876:AE589887 KG589876:KI589887 UC589876:UE589887 ADY589876:AEA589887 ANU589876:ANW589887 AXQ589876:AXS589887 BHM589876:BHO589887 BRI589876:BRK589887 CBE589876:CBG589887 CLA589876:CLC589887 CUW589876:CUY589887 DES589876:DEU589887 DOO589876:DOQ589887 DYK589876:DYM589887 EIG589876:EII589887 ESC589876:ESE589887 FBY589876:FCA589887 FLU589876:FLW589887 FVQ589876:FVS589887 GFM589876:GFO589887 GPI589876:GPK589887 GZE589876:GZG589887 HJA589876:HJC589887 HSW589876:HSY589887 ICS589876:ICU589887 IMO589876:IMQ589887 IWK589876:IWM589887 JGG589876:JGI589887 JQC589876:JQE589887 JZY589876:KAA589887 KJU589876:KJW589887 KTQ589876:KTS589887 LDM589876:LDO589887 LNI589876:LNK589887 LXE589876:LXG589887 MHA589876:MHC589887 MQW589876:MQY589887 NAS589876:NAU589887 NKO589876:NKQ589887 NUK589876:NUM589887 OEG589876:OEI589887 OOC589876:OOE589887 OXY589876:OYA589887 PHU589876:PHW589887 PRQ589876:PRS589887 QBM589876:QBO589887 QLI589876:QLK589887 QVE589876:QVG589887 RFA589876:RFC589887 ROW589876:ROY589887 RYS589876:RYU589887 SIO589876:SIQ589887 SSK589876:SSM589887 TCG589876:TCI589887 TMC589876:TME589887 TVY589876:TWA589887 UFU589876:UFW589887 UPQ589876:UPS589887 UZM589876:UZO589887 VJI589876:VJK589887 VTE589876:VTG589887 WDA589876:WDC589887 WMW589876:WMY589887 WWS589876:WWU589887 AC655412:AE655423 KG655412:KI655423 UC655412:UE655423 ADY655412:AEA655423 ANU655412:ANW655423 AXQ655412:AXS655423 BHM655412:BHO655423 BRI655412:BRK655423 CBE655412:CBG655423 CLA655412:CLC655423 CUW655412:CUY655423 DES655412:DEU655423 DOO655412:DOQ655423 DYK655412:DYM655423 EIG655412:EII655423 ESC655412:ESE655423 FBY655412:FCA655423 FLU655412:FLW655423 FVQ655412:FVS655423 GFM655412:GFO655423 GPI655412:GPK655423 GZE655412:GZG655423 HJA655412:HJC655423 HSW655412:HSY655423 ICS655412:ICU655423 IMO655412:IMQ655423 IWK655412:IWM655423 JGG655412:JGI655423 JQC655412:JQE655423 JZY655412:KAA655423 KJU655412:KJW655423 KTQ655412:KTS655423 LDM655412:LDO655423 LNI655412:LNK655423 LXE655412:LXG655423 MHA655412:MHC655423 MQW655412:MQY655423 NAS655412:NAU655423 NKO655412:NKQ655423 NUK655412:NUM655423 OEG655412:OEI655423 OOC655412:OOE655423 OXY655412:OYA655423 PHU655412:PHW655423 PRQ655412:PRS655423 QBM655412:QBO655423 QLI655412:QLK655423 QVE655412:QVG655423 RFA655412:RFC655423 ROW655412:ROY655423 RYS655412:RYU655423 SIO655412:SIQ655423 SSK655412:SSM655423 TCG655412:TCI655423 TMC655412:TME655423 TVY655412:TWA655423 UFU655412:UFW655423 UPQ655412:UPS655423 UZM655412:UZO655423 VJI655412:VJK655423 VTE655412:VTG655423 WDA655412:WDC655423 WMW655412:WMY655423 WWS655412:WWU655423 AC720948:AE720959 KG720948:KI720959 UC720948:UE720959 ADY720948:AEA720959 ANU720948:ANW720959 AXQ720948:AXS720959 BHM720948:BHO720959 BRI720948:BRK720959 CBE720948:CBG720959 CLA720948:CLC720959 CUW720948:CUY720959 DES720948:DEU720959 DOO720948:DOQ720959 DYK720948:DYM720959 EIG720948:EII720959 ESC720948:ESE720959 FBY720948:FCA720959 FLU720948:FLW720959 FVQ720948:FVS720959 GFM720948:GFO720959 GPI720948:GPK720959 GZE720948:GZG720959 HJA720948:HJC720959 HSW720948:HSY720959 ICS720948:ICU720959 IMO720948:IMQ720959 IWK720948:IWM720959 JGG720948:JGI720959 JQC720948:JQE720959 JZY720948:KAA720959 KJU720948:KJW720959 KTQ720948:KTS720959 LDM720948:LDO720959 LNI720948:LNK720959 LXE720948:LXG720959 MHA720948:MHC720959 MQW720948:MQY720959 NAS720948:NAU720959 NKO720948:NKQ720959 NUK720948:NUM720959 OEG720948:OEI720959 OOC720948:OOE720959 OXY720948:OYA720959 PHU720948:PHW720959 PRQ720948:PRS720959 QBM720948:QBO720959 QLI720948:QLK720959 QVE720948:QVG720959 RFA720948:RFC720959 ROW720948:ROY720959 RYS720948:RYU720959 SIO720948:SIQ720959 SSK720948:SSM720959 TCG720948:TCI720959 TMC720948:TME720959 TVY720948:TWA720959 UFU720948:UFW720959 UPQ720948:UPS720959 UZM720948:UZO720959 VJI720948:VJK720959 VTE720948:VTG720959 WDA720948:WDC720959 WMW720948:WMY720959 WWS720948:WWU720959 AC786484:AE786495 KG786484:KI786495 UC786484:UE786495 ADY786484:AEA786495 ANU786484:ANW786495 AXQ786484:AXS786495 BHM786484:BHO786495 BRI786484:BRK786495 CBE786484:CBG786495 CLA786484:CLC786495 CUW786484:CUY786495 DES786484:DEU786495 DOO786484:DOQ786495 DYK786484:DYM786495 EIG786484:EII786495 ESC786484:ESE786495 FBY786484:FCA786495 FLU786484:FLW786495 FVQ786484:FVS786495 GFM786484:GFO786495 GPI786484:GPK786495 GZE786484:GZG786495 HJA786484:HJC786495 HSW786484:HSY786495 ICS786484:ICU786495 IMO786484:IMQ786495 IWK786484:IWM786495 JGG786484:JGI786495 JQC786484:JQE786495 JZY786484:KAA786495 KJU786484:KJW786495 KTQ786484:KTS786495 LDM786484:LDO786495 LNI786484:LNK786495 LXE786484:LXG786495 MHA786484:MHC786495 MQW786484:MQY786495 NAS786484:NAU786495 NKO786484:NKQ786495 NUK786484:NUM786495 OEG786484:OEI786495 OOC786484:OOE786495 OXY786484:OYA786495 PHU786484:PHW786495 PRQ786484:PRS786495 QBM786484:QBO786495 QLI786484:QLK786495 QVE786484:QVG786495 RFA786484:RFC786495 ROW786484:ROY786495 RYS786484:RYU786495 SIO786484:SIQ786495 SSK786484:SSM786495 TCG786484:TCI786495 TMC786484:TME786495 TVY786484:TWA786495 UFU786484:UFW786495 UPQ786484:UPS786495 UZM786484:UZO786495 VJI786484:VJK786495 VTE786484:VTG786495 WDA786484:WDC786495 WMW786484:WMY786495 WWS786484:WWU786495 AC852020:AE852031 KG852020:KI852031 UC852020:UE852031 ADY852020:AEA852031 ANU852020:ANW852031 AXQ852020:AXS852031 BHM852020:BHO852031 BRI852020:BRK852031 CBE852020:CBG852031 CLA852020:CLC852031 CUW852020:CUY852031 DES852020:DEU852031 DOO852020:DOQ852031 DYK852020:DYM852031 EIG852020:EII852031 ESC852020:ESE852031 FBY852020:FCA852031 FLU852020:FLW852031 FVQ852020:FVS852031 GFM852020:GFO852031 GPI852020:GPK852031 GZE852020:GZG852031 HJA852020:HJC852031 HSW852020:HSY852031 ICS852020:ICU852031 IMO852020:IMQ852031 IWK852020:IWM852031 JGG852020:JGI852031 JQC852020:JQE852031 JZY852020:KAA852031 KJU852020:KJW852031 KTQ852020:KTS852031 LDM852020:LDO852031 LNI852020:LNK852031 LXE852020:LXG852031 MHA852020:MHC852031 MQW852020:MQY852031 NAS852020:NAU852031 NKO852020:NKQ852031 NUK852020:NUM852031 OEG852020:OEI852031 OOC852020:OOE852031 OXY852020:OYA852031 PHU852020:PHW852031 PRQ852020:PRS852031 QBM852020:QBO852031 QLI852020:QLK852031 QVE852020:QVG852031 RFA852020:RFC852031 ROW852020:ROY852031 RYS852020:RYU852031 SIO852020:SIQ852031 SSK852020:SSM852031 TCG852020:TCI852031 TMC852020:TME852031 TVY852020:TWA852031 UFU852020:UFW852031 UPQ852020:UPS852031 UZM852020:UZO852031 VJI852020:VJK852031 VTE852020:VTG852031 WDA852020:WDC852031 WMW852020:WMY852031 WWS852020:WWU852031 AC917556:AE917567 KG917556:KI917567 UC917556:UE917567 ADY917556:AEA917567 ANU917556:ANW917567 AXQ917556:AXS917567 BHM917556:BHO917567 BRI917556:BRK917567 CBE917556:CBG917567 CLA917556:CLC917567 CUW917556:CUY917567 DES917556:DEU917567 DOO917556:DOQ917567 DYK917556:DYM917567 EIG917556:EII917567 ESC917556:ESE917567 FBY917556:FCA917567 FLU917556:FLW917567 FVQ917556:FVS917567 GFM917556:GFO917567 GPI917556:GPK917567 GZE917556:GZG917567 HJA917556:HJC917567 HSW917556:HSY917567 ICS917556:ICU917567 IMO917556:IMQ917567 IWK917556:IWM917567 JGG917556:JGI917567 JQC917556:JQE917567 JZY917556:KAA917567 KJU917556:KJW917567 KTQ917556:KTS917567 LDM917556:LDO917567 LNI917556:LNK917567 LXE917556:LXG917567 MHA917556:MHC917567 MQW917556:MQY917567 NAS917556:NAU917567 NKO917556:NKQ917567 NUK917556:NUM917567 OEG917556:OEI917567 OOC917556:OOE917567 OXY917556:OYA917567 PHU917556:PHW917567 PRQ917556:PRS917567 QBM917556:QBO917567 QLI917556:QLK917567 QVE917556:QVG917567 RFA917556:RFC917567 ROW917556:ROY917567 RYS917556:RYU917567 SIO917556:SIQ917567 SSK917556:SSM917567 TCG917556:TCI917567 TMC917556:TME917567 TVY917556:TWA917567 UFU917556:UFW917567 UPQ917556:UPS917567 UZM917556:UZO917567 VJI917556:VJK917567 VTE917556:VTG917567 WDA917556:WDC917567 WMW917556:WMY917567 WWS917556:WWU917567 AC983092:AE983103 KG983092:KI983103 UC983092:UE983103 ADY983092:AEA983103 ANU983092:ANW983103 AXQ983092:AXS983103 BHM983092:BHO983103 BRI983092:BRK983103 CBE983092:CBG983103 CLA983092:CLC983103 CUW983092:CUY983103 DES983092:DEU983103 DOO983092:DOQ983103 DYK983092:DYM983103 EIG983092:EII983103 ESC983092:ESE983103 FBY983092:FCA983103 FLU983092:FLW983103 FVQ983092:FVS983103 GFM983092:GFO983103 GPI983092:GPK983103 GZE983092:GZG983103 HJA983092:HJC983103 HSW983092:HSY983103 ICS983092:ICU983103 IMO983092:IMQ983103 IWK983092:IWM983103 JGG983092:JGI983103 JQC983092:JQE983103 JZY983092:KAA983103 KJU983092:KJW983103 KTQ983092:KTS983103 LDM983092:LDO983103 LNI983092:LNK983103 LXE983092:LXG983103 MHA983092:MHC983103 MQW983092:MQY983103 NAS983092:NAU983103 NKO983092:NKQ983103 NUK983092:NUM983103 OEG983092:OEI983103 OOC983092:OOE983103 OXY983092:OYA983103 PHU983092:PHW983103 PRQ983092:PRS983103 QBM983092:QBO983103 QLI983092:QLK983103 QVE983092:QVG983103 RFA983092:RFC983103 ROW983092:ROY983103 RYS983092:RYU983103 SIO983092:SIQ983103 SSK983092:SSM983103 TCG983092:TCI983103 TMC983092:TME983103 TVY983092:TWA983103 UFU983092:UFW983103 UPQ983092:UPS983103 UZM983092:UZO983103 VJI983092:VJK983103 VTE983092:VTG983103 WDA983092:WDC983103 WMW983092:WMY983103 WWS983092:WWU983103 JV31 TR31 ADN31 ANJ31 AXF31 BHB31 BQX31 CAT31 CKP31 CUL31 DEH31 DOD31 DXZ31 EHV31 ERR31 FBN31 FLJ31 FVF31 GFB31 GOX31 GYT31 HIP31 HSL31 ICH31 IMD31 IVZ31 JFV31 JPR31 JZN31 KJJ31 KTF31 LDB31 LMX31 LWT31 MGP31 MQL31 NAH31 NKD31 NTZ31 ODV31 ONR31 OXN31 PHJ31 PRF31 QBB31 QKX31 QUT31 REP31 ROL31 RYH31 SID31 SRZ31 TBV31 TLR31 TVN31 UFJ31 UPF31 UZB31 VIX31 VST31 WCP31 WML31 WWH31 R65559 JV65559 TR65559 ADN65559 ANJ65559 AXF65559 BHB65559 BQX65559 CAT65559 CKP65559 CUL65559 DEH65559 DOD65559 DXZ65559 EHV65559 ERR65559 FBN65559 FLJ65559 FVF65559 GFB65559 GOX65559 GYT65559 HIP65559 HSL65559 ICH65559 IMD65559 IVZ65559 JFV65559 JPR65559 JZN65559 KJJ65559 KTF65559 LDB65559 LMX65559 LWT65559 MGP65559 MQL65559 NAH65559 NKD65559 NTZ65559 ODV65559 ONR65559 OXN65559 PHJ65559 PRF65559 QBB65559 QKX65559 QUT65559 REP65559 ROL65559 RYH65559 SID65559 SRZ65559 TBV65559 TLR65559 TVN65559 UFJ65559 UPF65559 UZB65559 VIX65559 VST65559 WCP65559 WML65559 WWH65559 R131095 JV131095 TR131095 ADN131095 ANJ131095 AXF131095 BHB131095 BQX131095 CAT131095 CKP131095 CUL131095 DEH131095 DOD131095 DXZ131095 EHV131095 ERR131095 FBN131095 FLJ131095 FVF131095 GFB131095 GOX131095 GYT131095 HIP131095 HSL131095 ICH131095 IMD131095 IVZ131095 JFV131095 JPR131095 JZN131095 KJJ131095 KTF131095 LDB131095 LMX131095 LWT131095 MGP131095 MQL131095 NAH131095 NKD131095 NTZ131095 ODV131095 ONR131095 OXN131095 PHJ131095 PRF131095 QBB131095 QKX131095 QUT131095 REP131095 ROL131095 RYH131095 SID131095 SRZ131095 TBV131095 TLR131095 TVN131095 UFJ131095 UPF131095 UZB131095 VIX131095 VST131095 WCP131095 WML131095 WWH131095 R196631 JV196631 TR196631 ADN196631 ANJ196631 AXF196631 BHB196631 BQX196631 CAT196631 CKP196631 CUL196631 DEH196631 DOD196631 DXZ196631 EHV196631 ERR196631 FBN196631 FLJ196631 FVF196631 GFB196631 GOX196631 GYT196631 HIP196631 HSL196631 ICH196631 IMD196631 IVZ196631 JFV196631 JPR196631 JZN196631 KJJ196631 KTF196631 LDB196631 LMX196631 LWT196631 MGP196631 MQL196631 NAH196631 NKD196631 NTZ196631 ODV196631 ONR196631 OXN196631 PHJ196631 PRF196631 QBB196631 QKX196631 QUT196631 REP196631 ROL196631 RYH196631 SID196631 SRZ196631 TBV196631 TLR196631 TVN196631 UFJ196631 UPF196631 UZB196631 VIX196631 VST196631 WCP196631 WML196631 WWH196631 R262167 JV262167 TR262167 ADN262167 ANJ262167 AXF262167 BHB262167 BQX262167 CAT262167 CKP262167 CUL262167 DEH262167 DOD262167 DXZ262167 EHV262167 ERR262167 FBN262167 FLJ262167 FVF262167 GFB262167 GOX262167 GYT262167 HIP262167 HSL262167 ICH262167 IMD262167 IVZ262167 JFV262167 JPR262167 JZN262167 KJJ262167 KTF262167 LDB262167 LMX262167 LWT262167 MGP262167 MQL262167 NAH262167 NKD262167 NTZ262167 ODV262167 ONR262167 OXN262167 PHJ262167 PRF262167 QBB262167 QKX262167 QUT262167 REP262167 ROL262167 RYH262167 SID262167 SRZ262167 TBV262167 TLR262167 TVN262167 UFJ262167 UPF262167 UZB262167 VIX262167 VST262167 WCP262167 WML262167 WWH262167 R327703 JV327703 TR327703 ADN327703 ANJ327703 AXF327703 BHB327703 BQX327703 CAT327703 CKP327703 CUL327703 DEH327703 DOD327703 DXZ327703 EHV327703 ERR327703 FBN327703 FLJ327703 FVF327703 GFB327703 GOX327703 GYT327703 HIP327703 HSL327703 ICH327703 IMD327703 IVZ327703 JFV327703 JPR327703 JZN327703 KJJ327703 KTF327703 LDB327703 LMX327703 LWT327703 MGP327703 MQL327703 NAH327703 NKD327703 NTZ327703 ODV327703 ONR327703 OXN327703 PHJ327703 PRF327703 QBB327703 QKX327703 QUT327703 REP327703 ROL327703 RYH327703 SID327703 SRZ327703 TBV327703 TLR327703 TVN327703 UFJ327703 UPF327703 UZB327703 VIX327703 VST327703 WCP327703 WML327703 WWH327703 R393239 JV393239 TR393239 ADN393239 ANJ393239 AXF393239 BHB393239 BQX393239 CAT393239 CKP393239 CUL393239 DEH393239 DOD393239 DXZ393239 EHV393239 ERR393239 FBN393239 FLJ393239 FVF393239 GFB393239 GOX393239 GYT393239 HIP393239 HSL393239 ICH393239 IMD393239 IVZ393239 JFV393239 JPR393239 JZN393239 KJJ393239 KTF393239 LDB393239 LMX393239 LWT393239 MGP393239 MQL393239 NAH393239 NKD393239 NTZ393239 ODV393239 ONR393239 OXN393239 PHJ393239 PRF393239 QBB393239 QKX393239 QUT393239 REP393239 ROL393239 RYH393239 SID393239 SRZ393239 TBV393239 TLR393239 TVN393239 UFJ393239 UPF393239 UZB393239 VIX393239 VST393239 WCP393239 WML393239 WWH393239 R458775 JV458775 TR458775 ADN458775 ANJ458775 AXF458775 BHB458775 BQX458775 CAT458775 CKP458775 CUL458775 DEH458775 DOD458775 DXZ458775 EHV458775 ERR458775 FBN458775 FLJ458775 FVF458775 GFB458775 GOX458775 GYT458775 HIP458775 HSL458775 ICH458775 IMD458775 IVZ458775 JFV458775 JPR458775 JZN458775 KJJ458775 KTF458775 LDB458775 LMX458775 LWT458775 MGP458775 MQL458775 NAH458775 NKD458775 NTZ458775 ODV458775 ONR458775 OXN458775 PHJ458775 PRF458775 QBB458775 QKX458775 QUT458775 REP458775 ROL458775 RYH458775 SID458775 SRZ458775 TBV458775 TLR458775 TVN458775 UFJ458775 UPF458775 UZB458775 VIX458775 VST458775 WCP458775 WML458775 WWH458775 R524311 JV524311 TR524311 ADN524311 ANJ524311 AXF524311 BHB524311 BQX524311 CAT524311 CKP524311 CUL524311 DEH524311 DOD524311 DXZ524311 EHV524311 ERR524311 FBN524311 FLJ524311 FVF524311 GFB524311 GOX524311 GYT524311 HIP524311 HSL524311 ICH524311 IMD524311 IVZ524311 JFV524311 JPR524311 JZN524311 KJJ524311 KTF524311 LDB524311 LMX524311 LWT524311 MGP524311 MQL524311 NAH524311 NKD524311 NTZ524311 ODV524311 ONR524311 OXN524311 PHJ524311 PRF524311 QBB524311 QKX524311 QUT524311 REP524311 ROL524311 RYH524311 SID524311 SRZ524311 TBV524311 TLR524311 TVN524311 UFJ524311 UPF524311 UZB524311 VIX524311 VST524311 WCP524311 WML524311 WWH524311 R589847 JV589847 TR589847 ADN589847 ANJ589847 AXF589847 BHB589847 BQX589847 CAT589847 CKP589847 CUL589847 DEH589847 DOD589847 DXZ589847 EHV589847 ERR589847 FBN589847 FLJ589847 FVF589847 GFB589847 GOX589847 GYT589847 HIP589847 HSL589847 ICH589847 IMD589847 IVZ589847 JFV589847 JPR589847 JZN589847 KJJ589847 KTF589847 LDB589847 LMX589847 LWT589847 MGP589847 MQL589847 NAH589847 NKD589847 NTZ589847 ODV589847 ONR589847 OXN589847 PHJ589847 PRF589847 QBB589847 QKX589847 QUT589847 REP589847 ROL589847 RYH589847 SID589847 SRZ589847 TBV589847 TLR589847 TVN589847 UFJ589847 UPF589847 UZB589847 VIX589847 VST589847 WCP589847 WML589847 WWH589847 R655383 JV655383 TR655383 ADN655383 ANJ655383 AXF655383 BHB655383 BQX655383 CAT655383 CKP655383 CUL655383 DEH655383 DOD655383 DXZ655383 EHV655383 ERR655383 FBN655383 FLJ655383 FVF655383 GFB655383 GOX655383 GYT655383 HIP655383 HSL655383 ICH655383 IMD655383 IVZ655383 JFV655383 JPR655383 JZN655383 KJJ655383 KTF655383 LDB655383 LMX655383 LWT655383 MGP655383 MQL655383 NAH655383 NKD655383 NTZ655383 ODV655383 ONR655383 OXN655383 PHJ655383 PRF655383 QBB655383 QKX655383 QUT655383 REP655383 ROL655383 RYH655383 SID655383 SRZ655383 TBV655383 TLR655383 TVN655383 UFJ655383 UPF655383 UZB655383 VIX655383 VST655383 WCP655383 WML655383 WWH655383 R720919 JV720919 TR720919 ADN720919 ANJ720919 AXF720919 BHB720919 BQX720919 CAT720919 CKP720919 CUL720919 DEH720919 DOD720919 DXZ720919 EHV720919 ERR720919 FBN720919 FLJ720919 FVF720919 GFB720919 GOX720919 GYT720919 HIP720919 HSL720919 ICH720919 IMD720919 IVZ720919 JFV720919 JPR720919 JZN720919 KJJ720919 KTF720919 LDB720919 LMX720919 LWT720919 MGP720919 MQL720919 NAH720919 NKD720919 NTZ720919 ODV720919 ONR720919 OXN720919 PHJ720919 PRF720919 QBB720919 QKX720919 QUT720919 REP720919 ROL720919 RYH720919 SID720919 SRZ720919 TBV720919 TLR720919 TVN720919 UFJ720919 UPF720919 UZB720919 VIX720919 VST720919 WCP720919 WML720919 WWH720919 R786455 JV786455 TR786455 ADN786455 ANJ786455 AXF786455 BHB786455 BQX786455 CAT786455 CKP786455 CUL786455 DEH786455 DOD786455 DXZ786455 EHV786455 ERR786455 FBN786455 FLJ786455 FVF786455 GFB786455 GOX786455 GYT786455 HIP786455 HSL786455 ICH786455 IMD786455 IVZ786455 JFV786455 JPR786455 JZN786455 KJJ786455 KTF786455 LDB786455 LMX786455 LWT786455 MGP786455 MQL786455 NAH786455 NKD786455 NTZ786455 ODV786455 ONR786455 OXN786455 PHJ786455 PRF786455 QBB786455 QKX786455 QUT786455 REP786455 ROL786455 RYH786455 SID786455 SRZ786455 TBV786455 TLR786455 TVN786455 UFJ786455 UPF786455 UZB786455 VIX786455 VST786455 WCP786455 WML786455 WWH786455 R851991 JV851991 TR851991 ADN851991 ANJ851991 AXF851991 BHB851991 BQX851991 CAT851991 CKP851991 CUL851991 DEH851991 DOD851991 DXZ851991 EHV851991 ERR851991 FBN851991 FLJ851991 FVF851991 GFB851991 GOX851991 GYT851991 HIP851991 HSL851991 ICH851991 IMD851991 IVZ851991 JFV851991 JPR851991 JZN851991 KJJ851991 KTF851991 LDB851991 LMX851991 LWT851991 MGP851991 MQL851991 NAH851991 NKD851991 NTZ851991 ODV851991 ONR851991 OXN851991 PHJ851991 PRF851991 QBB851991 QKX851991 QUT851991 REP851991 ROL851991 RYH851991 SID851991 SRZ851991 TBV851991 TLR851991 TVN851991 UFJ851991 UPF851991 UZB851991 VIX851991 VST851991 WCP851991 WML851991 WWH851991 R917527 JV917527 TR917527 ADN917527 ANJ917527 AXF917527 BHB917527 BQX917527 CAT917527 CKP917527 CUL917527 DEH917527 DOD917527 DXZ917527 EHV917527 ERR917527 FBN917527 FLJ917527 FVF917527 GFB917527 GOX917527 GYT917527 HIP917527 HSL917527 ICH917527 IMD917527 IVZ917527 JFV917527 JPR917527 JZN917527 KJJ917527 KTF917527 LDB917527 LMX917527 LWT917527 MGP917527 MQL917527 NAH917527 NKD917527 NTZ917527 ODV917527 ONR917527 OXN917527 PHJ917527 PRF917527 QBB917527 QKX917527 QUT917527 REP917527 ROL917527 RYH917527 SID917527 SRZ917527 TBV917527 TLR917527 TVN917527 UFJ917527 UPF917527 UZB917527 VIX917527 VST917527 WCP917527 WML917527 WWH917527 R983063 JV983063 TR983063 ADN983063 ANJ983063 AXF983063 BHB983063 BQX983063 CAT983063 CKP983063 CUL983063 DEH983063 DOD983063 DXZ983063 EHV983063 ERR983063 FBN983063 FLJ983063 FVF983063 GFB983063 GOX983063 GYT983063 HIP983063 HSL983063 ICH983063 IMD983063 IVZ983063 JFV983063 JPR983063 JZN983063 KJJ983063 KTF983063 LDB983063 LMX983063 LWT983063 MGP983063 MQL983063 NAH983063 NKD983063 NTZ983063 ODV983063 ONR983063 OXN983063 PHJ983063 PRF983063 QBB983063 QKX983063 QUT983063 REP983063 ROL983063 RYH983063 SID983063 SRZ983063 TBV983063 TLR983063 TVN983063 UFJ983063 UPF983063 UZB983063 VIX983063 VST983063 WCP983063 WML983063 WWH983063 KN31 UJ31 AEF31 AOB31 AXX31 BHT31 BRP31 CBL31 CLH31 CVD31 DEZ31 DOV31 DYR31 EIN31 ESJ31 FCF31 FMB31 FVX31 GFT31 GPP31 GZL31 HJH31 HTD31 ICZ31 IMV31 IWR31 JGN31 JQJ31 KAF31 KKB31 KTX31 LDT31 LNP31 LXL31 MHH31 MRD31 NAZ31 NKV31 NUR31 OEN31 OOJ31 OYF31 PIB31 PRX31 QBT31 QLP31 QVL31 RFH31 RPD31 RYZ31 SIV31 SSR31 TCN31 TMJ31 TWF31 UGB31 UPX31 UZT31 VJP31 VTL31 WDH31 WND31 WWZ31 AJ65559 KN65559 UJ65559 AEF65559 AOB65559 AXX65559 BHT65559 BRP65559 CBL65559 CLH65559 CVD65559 DEZ65559 DOV65559 DYR65559 EIN65559 ESJ65559 FCF65559 FMB65559 FVX65559 GFT65559 GPP65559 GZL65559 HJH65559 HTD65559 ICZ65559 IMV65559 IWR65559 JGN65559 JQJ65559 KAF65559 KKB65559 KTX65559 LDT65559 LNP65559 LXL65559 MHH65559 MRD65559 NAZ65559 NKV65559 NUR65559 OEN65559 OOJ65559 OYF65559 PIB65559 PRX65559 QBT65559 QLP65559 QVL65559 RFH65559 RPD65559 RYZ65559 SIV65559 SSR65559 TCN65559 TMJ65559 TWF65559 UGB65559 UPX65559 UZT65559 VJP65559 VTL65559 WDH65559 WND65559 WWZ65559 AJ131095 KN131095 UJ131095 AEF131095 AOB131095 AXX131095 BHT131095 BRP131095 CBL131095 CLH131095 CVD131095 DEZ131095 DOV131095 DYR131095 EIN131095 ESJ131095 FCF131095 FMB131095 FVX131095 GFT131095 GPP131095 GZL131095 HJH131095 HTD131095 ICZ131095 IMV131095 IWR131095 JGN131095 JQJ131095 KAF131095 KKB131095 KTX131095 LDT131095 LNP131095 LXL131095 MHH131095 MRD131095 NAZ131095 NKV131095 NUR131095 OEN131095 OOJ131095 OYF131095 PIB131095 PRX131095 QBT131095 QLP131095 QVL131095 RFH131095 RPD131095 RYZ131095 SIV131095 SSR131095 TCN131095 TMJ131095 TWF131095 UGB131095 UPX131095 UZT131095 VJP131095 VTL131095 WDH131095 WND131095 WWZ131095 AJ196631 KN196631 UJ196631 AEF196631 AOB196631 AXX196631 BHT196631 BRP196631 CBL196631 CLH196631 CVD196631 DEZ196631 DOV196631 DYR196631 EIN196631 ESJ196631 FCF196631 FMB196631 FVX196631 GFT196631 GPP196631 GZL196631 HJH196631 HTD196631 ICZ196631 IMV196631 IWR196631 JGN196631 JQJ196631 KAF196631 KKB196631 KTX196631 LDT196631 LNP196631 LXL196631 MHH196631 MRD196631 NAZ196631 NKV196631 NUR196631 OEN196631 OOJ196631 OYF196631 PIB196631 PRX196631 QBT196631 QLP196631 QVL196631 RFH196631 RPD196631 RYZ196631 SIV196631 SSR196631 TCN196631 TMJ196631 TWF196631 UGB196631 UPX196631 UZT196631 VJP196631 VTL196631 WDH196631 WND196631 WWZ196631 AJ262167 KN262167 UJ262167 AEF262167 AOB262167 AXX262167 BHT262167 BRP262167 CBL262167 CLH262167 CVD262167 DEZ262167 DOV262167 DYR262167 EIN262167 ESJ262167 FCF262167 FMB262167 FVX262167 GFT262167 GPP262167 GZL262167 HJH262167 HTD262167 ICZ262167 IMV262167 IWR262167 JGN262167 JQJ262167 KAF262167 KKB262167 KTX262167 LDT262167 LNP262167 LXL262167 MHH262167 MRD262167 NAZ262167 NKV262167 NUR262167 OEN262167 OOJ262167 OYF262167 PIB262167 PRX262167 QBT262167 QLP262167 QVL262167 RFH262167 RPD262167 RYZ262167 SIV262167 SSR262167 TCN262167 TMJ262167 TWF262167 UGB262167 UPX262167 UZT262167 VJP262167 VTL262167 WDH262167 WND262167 WWZ262167 AJ327703 KN327703 UJ327703 AEF327703 AOB327703 AXX327703 BHT327703 BRP327703 CBL327703 CLH327703 CVD327703 DEZ327703 DOV327703 DYR327703 EIN327703 ESJ327703 FCF327703 FMB327703 FVX327703 GFT327703 GPP327703 GZL327703 HJH327703 HTD327703 ICZ327703 IMV327703 IWR327703 JGN327703 JQJ327703 KAF327703 KKB327703 KTX327703 LDT327703 LNP327703 LXL327703 MHH327703 MRD327703 NAZ327703 NKV327703 NUR327703 OEN327703 OOJ327703 OYF327703 PIB327703 PRX327703 QBT327703 QLP327703 QVL327703 RFH327703 RPD327703 RYZ327703 SIV327703 SSR327703 TCN327703 TMJ327703 TWF327703 UGB327703 UPX327703 UZT327703 VJP327703 VTL327703 WDH327703 WND327703 WWZ327703 AJ393239 KN393239 UJ393239 AEF393239 AOB393239 AXX393239 BHT393239 BRP393239 CBL393239 CLH393239 CVD393239 DEZ393239 DOV393239 DYR393239 EIN393239 ESJ393239 FCF393239 FMB393239 FVX393239 GFT393239 GPP393239 GZL393239 HJH393239 HTD393239 ICZ393239 IMV393239 IWR393239 JGN393239 JQJ393239 KAF393239 KKB393239 KTX393239 LDT393239 LNP393239 LXL393239 MHH393239 MRD393239 NAZ393239 NKV393239 NUR393239 OEN393239 OOJ393239 OYF393239 PIB393239 PRX393239 QBT393239 QLP393239 QVL393239 RFH393239 RPD393239 RYZ393239 SIV393239 SSR393239 TCN393239 TMJ393239 TWF393239 UGB393239 UPX393239 UZT393239 VJP393239 VTL393239 WDH393239 WND393239 WWZ393239 AJ458775 KN458775 UJ458775 AEF458775 AOB458775 AXX458775 BHT458775 BRP458775 CBL458775 CLH458775 CVD458775 DEZ458775 DOV458775 DYR458775 EIN458775 ESJ458775 FCF458775 FMB458775 FVX458775 GFT458775 GPP458775 GZL458775 HJH458775 HTD458775 ICZ458775 IMV458775 IWR458775 JGN458775 JQJ458775 KAF458775 KKB458775 KTX458775 LDT458775 LNP458775 LXL458775 MHH458775 MRD458775 NAZ458775 NKV458775 NUR458775 OEN458775 OOJ458775 OYF458775 PIB458775 PRX458775 QBT458775 QLP458775 QVL458775 RFH458775 RPD458775 RYZ458775 SIV458775 SSR458775 TCN458775 TMJ458775 TWF458775 UGB458775 UPX458775 UZT458775 VJP458775 VTL458775 WDH458775 WND458775 WWZ458775 AJ524311 KN524311 UJ524311 AEF524311 AOB524311 AXX524311 BHT524311 BRP524311 CBL524311 CLH524311 CVD524311 DEZ524311 DOV524311 DYR524311 EIN524311 ESJ524311 FCF524311 FMB524311 FVX524311 GFT524311 GPP524311 GZL524311 HJH524311 HTD524311 ICZ524311 IMV524311 IWR524311 JGN524311 JQJ524311 KAF524311 KKB524311 KTX524311 LDT524311 LNP524311 LXL524311 MHH524311 MRD524311 NAZ524311 NKV524311 NUR524311 OEN524311 OOJ524311 OYF524311 PIB524311 PRX524311 QBT524311 QLP524311 QVL524311 RFH524311 RPD524311 RYZ524311 SIV524311 SSR524311 TCN524311 TMJ524311 TWF524311 UGB524311 UPX524311 UZT524311 VJP524311 VTL524311 WDH524311 WND524311 WWZ524311 AJ589847 KN589847 UJ589847 AEF589847 AOB589847 AXX589847 BHT589847 BRP589847 CBL589847 CLH589847 CVD589847 DEZ589847 DOV589847 DYR589847 EIN589847 ESJ589847 FCF589847 FMB589847 FVX589847 GFT589847 GPP589847 GZL589847 HJH589847 HTD589847 ICZ589847 IMV589847 IWR589847 JGN589847 JQJ589847 KAF589847 KKB589847 KTX589847 LDT589847 LNP589847 LXL589847 MHH589847 MRD589847 NAZ589847 NKV589847 NUR589847 OEN589847 OOJ589847 OYF589847 PIB589847 PRX589847 QBT589847 QLP589847 QVL589847 RFH589847 RPD589847 RYZ589847 SIV589847 SSR589847 TCN589847 TMJ589847 TWF589847 UGB589847 UPX589847 UZT589847 VJP589847 VTL589847 WDH589847 WND589847 WWZ589847 AJ655383 KN655383 UJ655383 AEF655383 AOB655383 AXX655383 BHT655383 BRP655383 CBL655383 CLH655383 CVD655383 DEZ655383 DOV655383 DYR655383 EIN655383 ESJ655383 FCF655383 FMB655383 FVX655383 GFT655383 GPP655383 GZL655383 HJH655383 HTD655383 ICZ655383 IMV655383 IWR655383 JGN655383 JQJ655383 KAF655383 KKB655383 KTX655383 LDT655383 LNP655383 LXL655383 MHH655383 MRD655383 NAZ655383 NKV655383 NUR655383 OEN655383 OOJ655383 OYF655383 PIB655383 PRX655383 QBT655383 QLP655383 QVL655383 RFH655383 RPD655383 RYZ655383 SIV655383 SSR655383 TCN655383 TMJ655383 TWF655383 UGB655383 UPX655383 UZT655383 VJP655383 VTL655383 WDH655383 WND655383 WWZ655383 AJ720919 KN720919 UJ720919 AEF720919 AOB720919 AXX720919 BHT720919 BRP720919 CBL720919 CLH720919 CVD720919 DEZ720919 DOV720919 DYR720919 EIN720919 ESJ720919 FCF720919 FMB720919 FVX720919 GFT720919 GPP720919 GZL720919 HJH720919 HTD720919 ICZ720919 IMV720919 IWR720919 JGN720919 JQJ720919 KAF720919 KKB720919 KTX720919 LDT720919 LNP720919 LXL720919 MHH720919 MRD720919 NAZ720919 NKV720919 NUR720919 OEN720919 OOJ720919 OYF720919 PIB720919 PRX720919 QBT720919 QLP720919 QVL720919 RFH720919 RPD720919 RYZ720919 SIV720919 SSR720919 TCN720919 TMJ720919 TWF720919 UGB720919 UPX720919 UZT720919 VJP720919 VTL720919 WDH720919 WND720919 WWZ720919 AJ786455 KN786455 UJ786455 AEF786455 AOB786455 AXX786455 BHT786455 BRP786455 CBL786455 CLH786455 CVD786455 DEZ786455 DOV786455 DYR786455 EIN786455 ESJ786455 FCF786455 FMB786455 FVX786455 GFT786455 GPP786455 GZL786455 HJH786455 HTD786455 ICZ786455 IMV786455 IWR786455 JGN786455 JQJ786455 KAF786455 KKB786455 KTX786455 LDT786455 LNP786455 LXL786455 MHH786455 MRD786455 NAZ786455 NKV786455 NUR786455 OEN786455 OOJ786455 OYF786455 PIB786455 PRX786455 QBT786455 QLP786455 QVL786455 RFH786455 RPD786455 RYZ786455 SIV786455 SSR786455 TCN786455 TMJ786455 TWF786455 UGB786455 UPX786455 UZT786455 VJP786455 VTL786455 WDH786455 WND786455 WWZ786455 AJ851991 KN851991 UJ851991 AEF851991 AOB851991 AXX851991 BHT851991 BRP851991 CBL851991 CLH851991 CVD851991 DEZ851991 DOV851991 DYR851991 EIN851991 ESJ851991 FCF851991 FMB851991 FVX851991 GFT851991 GPP851991 GZL851991 HJH851991 HTD851991 ICZ851991 IMV851991 IWR851991 JGN851991 JQJ851991 KAF851991 KKB851991 KTX851991 LDT851991 LNP851991 LXL851991 MHH851991 MRD851991 NAZ851991 NKV851991 NUR851991 OEN851991 OOJ851991 OYF851991 PIB851991 PRX851991 QBT851991 QLP851991 QVL851991 RFH851991 RPD851991 RYZ851991 SIV851991 SSR851991 TCN851991 TMJ851991 TWF851991 UGB851991 UPX851991 UZT851991 VJP851991 VTL851991 WDH851991 WND851991 WWZ851991 AJ917527 KN917527 UJ917527 AEF917527 AOB917527 AXX917527 BHT917527 BRP917527 CBL917527 CLH917527 CVD917527 DEZ917527 DOV917527 DYR917527 EIN917527 ESJ917527 FCF917527 FMB917527 FVX917527 GFT917527 GPP917527 GZL917527 HJH917527 HTD917527 ICZ917527 IMV917527 IWR917527 JGN917527 JQJ917527 KAF917527 KKB917527 KTX917527 LDT917527 LNP917527 LXL917527 MHH917527 MRD917527 NAZ917527 NKV917527 NUR917527 OEN917527 OOJ917527 OYF917527 PIB917527 PRX917527 QBT917527 QLP917527 QVL917527 RFH917527 RPD917527 RYZ917527 SIV917527 SSR917527 TCN917527 TMJ917527 TWF917527 UGB917527 UPX917527 UZT917527 VJP917527 VTL917527 WDH917527 WND917527 WWZ917527 AJ983063 KN983063 UJ983063 AEF983063 AOB983063 AXX983063 BHT983063 BRP983063 CBL983063 CLH983063 CVD983063 DEZ983063 DOV983063 DYR983063 EIN983063 ESJ983063 FCF983063 FMB983063 FVX983063 GFT983063 GPP983063 GZL983063 HJH983063 HTD983063 ICZ983063 IMV983063 IWR983063 JGN983063 JQJ983063 KAF983063 KKB983063 KTX983063 LDT983063 LNP983063 LXL983063 MHH983063 MRD983063 NAZ983063 NKV983063 NUR983063 OEN983063 OOJ983063 OYF983063 PIB983063 PRX983063 QBT983063 QLP983063 QVL983063 RFH983063 RPD983063 RYZ983063 SIV983063 SSR983063 TCN983063 TMJ983063 TWF983063 UGB983063 UPX983063 UZT983063 VJP983063 VTL983063 WDH983063 WND983063 WWZ983063 LO31 VK31 AFG31 APC31 AYY31 BIU31 BSQ31 CCM31 CMI31 CWE31 DGA31 DPW31 DZS31 EJO31 ETK31 FDG31 FNC31 FWY31 GGU31 GQQ31 HAM31 HKI31 HUE31 IEA31 INW31 IXS31 JHO31 JRK31 KBG31 KLC31 KUY31 LEU31 LOQ31 LYM31 MII31 MSE31 NCA31 NLW31 NVS31 OFO31 OPK31 OZG31 PJC31 PSY31 QCU31 QMQ31 QWM31 RGI31 RQE31 SAA31 SJW31 STS31 TDO31 TNK31 TXG31 UHC31 UQY31 VAU31 VKQ31 VUM31 WEI31 WOE31 WYA31 BK65559 LO65559 VK65559 AFG65559 APC65559 AYY65559 BIU65559 BSQ65559 CCM65559 CMI65559 CWE65559 DGA65559 DPW65559 DZS65559 EJO65559 ETK65559 FDG65559 FNC65559 FWY65559 GGU65559 GQQ65559 HAM65559 HKI65559 HUE65559 IEA65559 INW65559 IXS65559 JHO65559 JRK65559 KBG65559 KLC65559 KUY65559 LEU65559 LOQ65559 LYM65559 MII65559 MSE65559 NCA65559 NLW65559 NVS65559 OFO65559 OPK65559 OZG65559 PJC65559 PSY65559 QCU65559 QMQ65559 QWM65559 RGI65559 RQE65559 SAA65559 SJW65559 STS65559 TDO65559 TNK65559 TXG65559 UHC65559 UQY65559 VAU65559 VKQ65559 VUM65559 WEI65559 WOE65559 WYA65559 BK131095 LO131095 VK131095 AFG131095 APC131095 AYY131095 BIU131095 BSQ131095 CCM131095 CMI131095 CWE131095 DGA131095 DPW131095 DZS131095 EJO131095 ETK131095 FDG131095 FNC131095 FWY131095 GGU131095 GQQ131095 HAM131095 HKI131095 HUE131095 IEA131095 INW131095 IXS131095 JHO131095 JRK131095 KBG131095 KLC131095 KUY131095 LEU131095 LOQ131095 LYM131095 MII131095 MSE131095 NCA131095 NLW131095 NVS131095 OFO131095 OPK131095 OZG131095 PJC131095 PSY131095 QCU131095 QMQ131095 QWM131095 RGI131095 RQE131095 SAA131095 SJW131095 STS131095 TDO131095 TNK131095 TXG131095 UHC131095 UQY131095 VAU131095 VKQ131095 VUM131095 WEI131095 WOE131095 WYA131095 BK196631 LO196631 VK196631 AFG196631 APC196631 AYY196631 BIU196631 BSQ196631 CCM196631 CMI196631 CWE196631 DGA196631 DPW196631 DZS196631 EJO196631 ETK196631 FDG196631 FNC196631 FWY196631 GGU196631 GQQ196631 HAM196631 HKI196631 HUE196631 IEA196631 INW196631 IXS196631 JHO196631 JRK196631 KBG196631 KLC196631 KUY196631 LEU196631 LOQ196631 LYM196631 MII196631 MSE196631 NCA196631 NLW196631 NVS196631 OFO196631 OPK196631 OZG196631 PJC196631 PSY196631 QCU196631 QMQ196631 QWM196631 RGI196631 RQE196631 SAA196631 SJW196631 STS196631 TDO196631 TNK196631 TXG196631 UHC196631 UQY196631 VAU196631 VKQ196631 VUM196631 WEI196631 WOE196631 WYA196631 BK262167 LO262167 VK262167 AFG262167 APC262167 AYY262167 BIU262167 BSQ262167 CCM262167 CMI262167 CWE262167 DGA262167 DPW262167 DZS262167 EJO262167 ETK262167 FDG262167 FNC262167 FWY262167 GGU262167 GQQ262167 HAM262167 HKI262167 HUE262167 IEA262167 INW262167 IXS262167 JHO262167 JRK262167 KBG262167 KLC262167 KUY262167 LEU262167 LOQ262167 LYM262167 MII262167 MSE262167 NCA262167 NLW262167 NVS262167 OFO262167 OPK262167 OZG262167 PJC262167 PSY262167 QCU262167 QMQ262167 QWM262167 RGI262167 RQE262167 SAA262167 SJW262167 STS262167 TDO262167 TNK262167 TXG262167 UHC262167 UQY262167 VAU262167 VKQ262167 VUM262167 WEI262167 WOE262167 WYA262167 BK327703 LO327703 VK327703 AFG327703 APC327703 AYY327703 BIU327703 BSQ327703 CCM327703 CMI327703 CWE327703 DGA327703 DPW327703 DZS327703 EJO327703 ETK327703 FDG327703 FNC327703 FWY327703 GGU327703 GQQ327703 HAM327703 HKI327703 HUE327703 IEA327703 INW327703 IXS327703 JHO327703 JRK327703 KBG327703 KLC327703 KUY327703 LEU327703 LOQ327703 LYM327703 MII327703 MSE327703 NCA327703 NLW327703 NVS327703 OFO327703 OPK327703 OZG327703 PJC327703 PSY327703 QCU327703 QMQ327703 QWM327703 RGI327703 RQE327703 SAA327703 SJW327703 STS327703 TDO327703 TNK327703 TXG327703 UHC327703 UQY327703 VAU327703 VKQ327703 VUM327703 WEI327703 WOE327703 WYA327703 BK393239 LO393239 VK393239 AFG393239 APC393239 AYY393239 BIU393239 BSQ393239 CCM393239 CMI393239 CWE393239 DGA393239 DPW393239 DZS393239 EJO393239 ETK393239 FDG393239 FNC393239 FWY393239 GGU393239 GQQ393239 HAM393239 HKI393239 HUE393239 IEA393239 INW393239 IXS393239 JHO393239 JRK393239 KBG393239 KLC393239 KUY393239 LEU393239 LOQ393239 LYM393239 MII393239 MSE393239 NCA393239 NLW393239 NVS393239 OFO393239 OPK393239 OZG393239 PJC393239 PSY393239 QCU393239 QMQ393239 QWM393239 RGI393239 RQE393239 SAA393239 SJW393239 STS393239 TDO393239 TNK393239 TXG393239 UHC393239 UQY393239 VAU393239 VKQ393239 VUM393239 WEI393239 WOE393239 WYA393239 BK458775 LO458775 VK458775 AFG458775 APC458775 AYY458775 BIU458775 BSQ458775 CCM458775 CMI458775 CWE458775 DGA458775 DPW458775 DZS458775 EJO458775 ETK458775 FDG458775 FNC458775 FWY458775 GGU458775 GQQ458775 HAM458775 HKI458775 HUE458775 IEA458775 INW458775 IXS458775 JHO458775 JRK458775 KBG458775 KLC458775 KUY458775 LEU458775 LOQ458775 LYM458775 MII458775 MSE458775 NCA458775 NLW458775 NVS458775 OFO458775 OPK458775 OZG458775 PJC458775 PSY458775 QCU458775 QMQ458775 QWM458775 RGI458775 RQE458775 SAA458775 SJW458775 STS458775 TDO458775 TNK458775 TXG458775 UHC458775 UQY458775 VAU458775 VKQ458775 VUM458775 WEI458775 WOE458775 WYA458775 BK524311 LO524311 VK524311 AFG524311 APC524311 AYY524311 BIU524311 BSQ524311 CCM524311 CMI524311 CWE524311 DGA524311 DPW524311 DZS524311 EJO524311 ETK524311 FDG524311 FNC524311 FWY524311 GGU524311 GQQ524311 HAM524311 HKI524311 HUE524311 IEA524311 INW524311 IXS524311 JHO524311 JRK524311 KBG524311 KLC524311 KUY524311 LEU524311 LOQ524311 LYM524311 MII524311 MSE524311 NCA524311 NLW524311 NVS524311 OFO524311 OPK524311 OZG524311 PJC524311 PSY524311 QCU524311 QMQ524311 QWM524311 RGI524311 RQE524311 SAA524311 SJW524311 STS524311 TDO524311 TNK524311 TXG524311 UHC524311 UQY524311 VAU524311 VKQ524311 VUM524311 WEI524311 WOE524311 WYA524311 BK589847 LO589847 VK589847 AFG589847 APC589847 AYY589847 BIU589847 BSQ589847 CCM589847 CMI589847 CWE589847 DGA589847 DPW589847 DZS589847 EJO589847 ETK589847 FDG589847 FNC589847 FWY589847 GGU589847 GQQ589847 HAM589847 HKI589847 HUE589847 IEA589847 INW589847 IXS589847 JHO589847 JRK589847 KBG589847 KLC589847 KUY589847 LEU589847 LOQ589847 LYM589847 MII589847 MSE589847 NCA589847 NLW589847 NVS589847 OFO589847 OPK589847 OZG589847 PJC589847 PSY589847 QCU589847 QMQ589847 QWM589847 RGI589847 RQE589847 SAA589847 SJW589847 STS589847 TDO589847 TNK589847 TXG589847 UHC589847 UQY589847 VAU589847 VKQ589847 VUM589847 WEI589847 WOE589847 WYA589847 BK655383 LO655383 VK655383 AFG655383 APC655383 AYY655383 BIU655383 BSQ655383 CCM655383 CMI655383 CWE655383 DGA655383 DPW655383 DZS655383 EJO655383 ETK655383 FDG655383 FNC655383 FWY655383 GGU655383 GQQ655383 HAM655383 HKI655383 HUE655383 IEA655383 INW655383 IXS655383 JHO655383 JRK655383 KBG655383 KLC655383 KUY655383 LEU655383 LOQ655383 LYM655383 MII655383 MSE655383 NCA655383 NLW655383 NVS655383 OFO655383 OPK655383 OZG655383 PJC655383 PSY655383 QCU655383 QMQ655383 QWM655383 RGI655383 RQE655383 SAA655383 SJW655383 STS655383 TDO655383 TNK655383 TXG655383 UHC655383 UQY655383 VAU655383 VKQ655383 VUM655383 WEI655383 WOE655383 WYA655383 BK720919 LO720919 VK720919 AFG720919 APC720919 AYY720919 BIU720919 BSQ720919 CCM720919 CMI720919 CWE720919 DGA720919 DPW720919 DZS720919 EJO720919 ETK720919 FDG720919 FNC720919 FWY720919 GGU720919 GQQ720919 HAM720919 HKI720919 HUE720919 IEA720919 INW720919 IXS720919 JHO720919 JRK720919 KBG720919 KLC720919 KUY720919 LEU720919 LOQ720919 LYM720919 MII720919 MSE720919 NCA720919 NLW720919 NVS720919 OFO720919 OPK720919 OZG720919 PJC720919 PSY720919 QCU720919 QMQ720919 QWM720919 RGI720919 RQE720919 SAA720919 SJW720919 STS720919 TDO720919 TNK720919 TXG720919 UHC720919 UQY720919 VAU720919 VKQ720919 VUM720919 WEI720919 WOE720919 WYA720919 BK786455 LO786455 VK786455 AFG786455 APC786455 AYY786455 BIU786455 BSQ786455 CCM786455 CMI786455 CWE786455 DGA786455 DPW786455 DZS786455 EJO786455 ETK786455 FDG786455 FNC786455 FWY786455 GGU786455 GQQ786455 HAM786455 HKI786455 HUE786455 IEA786455 INW786455 IXS786455 JHO786455 JRK786455 KBG786455 KLC786455 KUY786455 LEU786455 LOQ786455 LYM786455 MII786455 MSE786455 NCA786455 NLW786455 NVS786455 OFO786455 OPK786455 OZG786455 PJC786455 PSY786455 QCU786455 QMQ786455 QWM786455 RGI786455 RQE786455 SAA786455 SJW786455 STS786455 TDO786455 TNK786455 TXG786455 UHC786455 UQY786455 VAU786455 VKQ786455 VUM786455 WEI786455 WOE786455 WYA786455 BK851991 LO851991 VK851991 AFG851991 APC851991 AYY851991 BIU851991 BSQ851991 CCM851991 CMI851991 CWE851991 DGA851991 DPW851991 DZS851991 EJO851991 ETK851991 FDG851991 FNC851991 FWY851991 GGU851991 GQQ851991 HAM851991 HKI851991 HUE851991 IEA851991 INW851991 IXS851991 JHO851991 JRK851991 KBG851991 KLC851991 KUY851991 LEU851991 LOQ851991 LYM851991 MII851991 MSE851991 NCA851991 NLW851991 NVS851991 OFO851991 OPK851991 OZG851991 PJC851991 PSY851991 QCU851991 QMQ851991 QWM851991 RGI851991 RQE851991 SAA851991 SJW851991 STS851991 TDO851991 TNK851991 TXG851991 UHC851991 UQY851991 VAU851991 VKQ851991 VUM851991 WEI851991 WOE851991 WYA851991 BK917527 LO917527 VK917527 AFG917527 APC917527 AYY917527 BIU917527 BSQ917527 CCM917527 CMI917527 CWE917527 DGA917527 DPW917527 DZS917527 EJO917527 ETK917527 FDG917527 FNC917527 FWY917527 GGU917527 GQQ917527 HAM917527 HKI917527 HUE917527 IEA917527 INW917527 IXS917527 JHO917527 JRK917527 KBG917527 KLC917527 KUY917527 LEU917527 LOQ917527 LYM917527 MII917527 MSE917527 NCA917527 NLW917527 NVS917527 OFO917527 OPK917527 OZG917527 PJC917527 PSY917527 QCU917527 QMQ917527 QWM917527 RGI917527 RQE917527 SAA917527 SJW917527 STS917527 TDO917527 TNK917527 TXG917527 UHC917527 UQY917527 VAU917527 VKQ917527 VUM917527 WEI917527 WOE917527 WYA917527 BK983063 LO983063 VK983063 AFG983063 APC983063 AYY983063 BIU983063 BSQ983063 CCM983063 CMI983063 CWE983063 DGA983063 DPW983063 DZS983063 EJO983063 ETK983063 FDG983063 FNC983063 FWY983063 GGU983063 GQQ983063 HAM983063 HKI983063 HUE983063 IEA983063 INW983063 IXS983063 JHO983063 JRK983063 KBG983063 KLC983063 KUY983063 LEU983063 LOQ983063 LYM983063 MII983063 MSE983063 NCA983063 NLW983063 NVS983063 OFO983063 OPK983063 OZG983063 PJC983063 PSY983063 QCU983063 QMQ983063 QWM983063 RGI983063 RQE983063 SAA983063 SJW983063 STS983063 TDO983063 TNK983063 TXG983063 UHC983063 UQY983063 VAU983063 VKQ983063 VUM983063 WEI983063 WOE983063 WYA983063 LX31 VT31 AFP31 APL31 AZH31 BJD31 BSZ31 CCV31 CMR31 CWN31 DGJ31 DQF31 EAB31 EJX31 ETT31 FDP31 FNL31 FXH31 GHD31 GQZ31 HAV31 HKR31 HUN31 IEJ31 IOF31 IYB31 JHX31 JRT31 KBP31 KLL31 KVH31 LFD31 LOZ31 LYV31 MIR31 MSN31 NCJ31 NMF31 NWB31 OFX31 OPT31 OZP31 PJL31 PTH31 QDD31 QMZ31 QWV31 RGR31 RQN31 SAJ31 SKF31 SUB31 TDX31 TNT31 TXP31 UHL31 URH31 VBD31 VKZ31 VUV31 WER31 WON31 WYJ31 BT65559 LX65559 VT65559 AFP65559 APL65559 AZH65559 BJD65559 BSZ65559 CCV65559 CMR65559 CWN65559 DGJ65559 DQF65559 EAB65559 EJX65559 ETT65559 FDP65559 FNL65559 FXH65559 GHD65559 GQZ65559 HAV65559 HKR65559 HUN65559 IEJ65559 IOF65559 IYB65559 JHX65559 JRT65559 KBP65559 KLL65559 KVH65559 LFD65559 LOZ65559 LYV65559 MIR65559 MSN65559 NCJ65559 NMF65559 NWB65559 OFX65559 OPT65559 OZP65559 PJL65559 PTH65559 QDD65559 QMZ65559 QWV65559 RGR65559 RQN65559 SAJ65559 SKF65559 SUB65559 TDX65559 TNT65559 TXP65559 UHL65559 URH65559 VBD65559 VKZ65559 VUV65559 WER65559 WON65559 WYJ65559 BT131095 LX131095 VT131095 AFP131095 APL131095 AZH131095 BJD131095 BSZ131095 CCV131095 CMR131095 CWN131095 DGJ131095 DQF131095 EAB131095 EJX131095 ETT131095 FDP131095 FNL131095 FXH131095 GHD131095 GQZ131095 HAV131095 HKR131095 HUN131095 IEJ131095 IOF131095 IYB131095 JHX131095 JRT131095 KBP131095 KLL131095 KVH131095 LFD131095 LOZ131095 LYV131095 MIR131095 MSN131095 NCJ131095 NMF131095 NWB131095 OFX131095 OPT131095 OZP131095 PJL131095 PTH131095 QDD131095 QMZ131095 QWV131095 RGR131095 RQN131095 SAJ131095 SKF131095 SUB131095 TDX131095 TNT131095 TXP131095 UHL131095 URH131095 VBD131095 VKZ131095 VUV131095 WER131095 WON131095 WYJ131095 BT196631 LX196631 VT196631 AFP196631 APL196631 AZH196631 BJD196631 BSZ196631 CCV196631 CMR196631 CWN196631 DGJ196631 DQF196631 EAB196631 EJX196631 ETT196631 FDP196631 FNL196631 FXH196631 GHD196631 GQZ196631 HAV196631 HKR196631 HUN196631 IEJ196631 IOF196631 IYB196631 JHX196631 JRT196631 KBP196631 KLL196631 KVH196631 LFD196631 LOZ196631 LYV196631 MIR196631 MSN196631 NCJ196631 NMF196631 NWB196631 OFX196631 OPT196631 OZP196631 PJL196631 PTH196631 QDD196631 QMZ196631 QWV196631 RGR196631 RQN196631 SAJ196631 SKF196631 SUB196631 TDX196631 TNT196631 TXP196631 UHL196631 URH196631 VBD196631 VKZ196631 VUV196631 WER196631 WON196631 WYJ196631 BT262167 LX262167 VT262167 AFP262167 APL262167 AZH262167 BJD262167 BSZ262167 CCV262167 CMR262167 CWN262167 DGJ262167 DQF262167 EAB262167 EJX262167 ETT262167 FDP262167 FNL262167 FXH262167 GHD262167 GQZ262167 HAV262167 HKR262167 HUN262167 IEJ262167 IOF262167 IYB262167 JHX262167 JRT262167 KBP262167 KLL262167 KVH262167 LFD262167 LOZ262167 LYV262167 MIR262167 MSN262167 NCJ262167 NMF262167 NWB262167 OFX262167 OPT262167 OZP262167 PJL262167 PTH262167 QDD262167 QMZ262167 QWV262167 RGR262167 RQN262167 SAJ262167 SKF262167 SUB262167 TDX262167 TNT262167 TXP262167 UHL262167 URH262167 VBD262167 VKZ262167 VUV262167 WER262167 WON262167 WYJ262167 BT327703 LX327703 VT327703 AFP327703 APL327703 AZH327703 BJD327703 BSZ327703 CCV327703 CMR327703 CWN327703 DGJ327703 DQF327703 EAB327703 EJX327703 ETT327703 FDP327703 FNL327703 FXH327703 GHD327703 GQZ327703 HAV327703 HKR327703 HUN327703 IEJ327703 IOF327703 IYB327703 JHX327703 JRT327703 KBP327703 KLL327703 KVH327703 LFD327703 LOZ327703 LYV327703 MIR327703 MSN327703 NCJ327703 NMF327703 NWB327703 OFX327703 OPT327703 OZP327703 PJL327703 PTH327703 QDD327703 QMZ327703 QWV327703 RGR327703 RQN327703 SAJ327703 SKF327703 SUB327703 TDX327703 TNT327703 TXP327703 UHL327703 URH327703 VBD327703 VKZ327703 VUV327703 WER327703 WON327703 WYJ327703 BT393239 LX393239 VT393239 AFP393239 APL393239 AZH393239 BJD393239 BSZ393239 CCV393239 CMR393239 CWN393239 DGJ393239 DQF393239 EAB393239 EJX393239 ETT393239 FDP393239 FNL393239 FXH393239 GHD393239 GQZ393239 HAV393239 HKR393239 HUN393239 IEJ393239 IOF393239 IYB393239 JHX393239 JRT393239 KBP393239 KLL393239 KVH393239 LFD393239 LOZ393239 LYV393239 MIR393239 MSN393239 NCJ393239 NMF393239 NWB393239 OFX393239 OPT393239 OZP393239 PJL393239 PTH393239 QDD393239 QMZ393239 QWV393239 RGR393239 RQN393239 SAJ393239 SKF393239 SUB393239 TDX393239 TNT393239 TXP393239 UHL393239 URH393239 VBD393239 VKZ393239 VUV393239 WER393239 WON393239 WYJ393239 BT458775 LX458775 VT458775 AFP458775 APL458775 AZH458775 BJD458775 BSZ458775 CCV458775 CMR458775 CWN458775 DGJ458775 DQF458775 EAB458775 EJX458775 ETT458775 FDP458775 FNL458775 FXH458775 GHD458775 GQZ458775 HAV458775 HKR458775 HUN458775 IEJ458775 IOF458775 IYB458775 JHX458775 JRT458775 KBP458775 KLL458775 KVH458775 LFD458775 LOZ458775 LYV458775 MIR458775 MSN458775 NCJ458775 NMF458775 NWB458775 OFX458775 OPT458775 OZP458775 PJL458775 PTH458775 QDD458775 QMZ458775 QWV458775 RGR458775 RQN458775 SAJ458775 SKF458775 SUB458775 TDX458775 TNT458775 TXP458775 UHL458775 URH458775 VBD458775 VKZ458775 VUV458775 WER458775 WON458775 WYJ458775 BT524311 LX524311 VT524311 AFP524311 APL524311 AZH524311 BJD524311 BSZ524311 CCV524311 CMR524311 CWN524311 DGJ524311 DQF524311 EAB524311 EJX524311 ETT524311 FDP524311 FNL524311 FXH524311 GHD524311 GQZ524311 HAV524311 HKR524311 HUN524311 IEJ524311 IOF524311 IYB524311 JHX524311 JRT524311 KBP524311 KLL524311 KVH524311 LFD524311 LOZ524311 LYV524311 MIR524311 MSN524311 NCJ524311 NMF524311 NWB524311 OFX524311 OPT524311 OZP524311 PJL524311 PTH524311 QDD524311 QMZ524311 QWV524311 RGR524311 RQN524311 SAJ524311 SKF524311 SUB524311 TDX524311 TNT524311 TXP524311 UHL524311 URH524311 VBD524311 VKZ524311 VUV524311 WER524311 WON524311 WYJ524311 BT589847 LX589847 VT589847 AFP589847 APL589847 AZH589847 BJD589847 BSZ589847 CCV589847 CMR589847 CWN589847 DGJ589847 DQF589847 EAB589847 EJX589847 ETT589847 FDP589847 FNL589847 FXH589847 GHD589847 GQZ589847 HAV589847 HKR589847 HUN589847 IEJ589847 IOF589847 IYB589847 JHX589847 JRT589847 KBP589847 KLL589847 KVH589847 LFD589847 LOZ589847 LYV589847 MIR589847 MSN589847 NCJ589847 NMF589847 NWB589847 OFX589847 OPT589847 OZP589847 PJL589847 PTH589847 QDD589847 QMZ589847 QWV589847 RGR589847 RQN589847 SAJ589847 SKF589847 SUB589847 TDX589847 TNT589847 TXP589847 UHL589847 URH589847 VBD589847 VKZ589847 VUV589847 WER589847 WON589847 WYJ589847 BT655383 LX655383 VT655383 AFP655383 APL655383 AZH655383 BJD655383 BSZ655383 CCV655383 CMR655383 CWN655383 DGJ655383 DQF655383 EAB655383 EJX655383 ETT655383 FDP655383 FNL655383 FXH655383 GHD655383 GQZ655383 HAV655383 HKR655383 HUN655383 IEJ655383 IOF655383 IYB655383 JHX655383 JRT655383 KBP655383 KLL655383 KVH655383 LFD655383 LOZ655383 LYV655383 MIR655383 MSN655383 NCJ655383 NMF655383 NWB655383 OFX655383 OPT655383 OZP655383 PJL655383 PTH655383 QDD655383 QMZ655383 QWV655383 RGR655383 RQN655383 SAJ655383 SKF655383 SUB655383 TDX655383 TNT655383 TXP655383 UHL655383 URH655383 VBD655383 VKZ655383 VUV655383 WER655383 WON655383 WYJ655383 BT720919 LX720919 VT720919 AFP720919 APL720919 AZH720919 BJD720919 BSZ720919 CCV720919 CMR720919 CWN720919 DGJ720919 DQF720919 EAB720919 EJX720919 ETT720919 FDP720919 FNL720919 FXH720919 GHD720919 GQZ720919 HAV720919 HKR720919 HUN720919 IEJ720919 IOF720919 IYB720919 JHX720919 JRT720919 KBP720919 KLL720919 KVH720919 LFD720919 LOZ720919 LYV720919 MIR720919 MSN720919 NCJ720919 NMF720919 NWB720919 OFX720919 OPT720919 OZP720919 PJL720919 PTH720919 QDD720919 QMZ720919 QWV720919 RGR720919 RQN720919 SAJ720919 SKF720919 SUB720919 TDX720919 TNT720919 TXP720919 UHL720919 URH720919 VBD720919 VKZ720919 VUV720919 WER720919 WON720919 WYJ720919 BT786455 LX786455 VT786455 AFP786455 APL786455 AZH786455 BJD786455 BSZ786455 CCV786455 CMR786455 CWN786455 DGJ786455 DQF786455 EAB786455 EJX786455 ETT786455 FDP786455 FNL786455 FXH786455 GHD786455 GQZ786455 HAV786455 HKR786455 HUN786455 IEJ786455 IOF786455 IYB786455 JHX786455 JRT786455 KBP786455 KLL786455 KVH786455 LFD786455 LOZ786455 LYV786455 MIR786455 MSN786455 NCJ786455 NMF786455 NWB786455 OFX786455 OPT786455 OZP786455 PJL786455 PTH786455 QDD786455 QMZ786455 QWV786455 RGR786455 RQN786455 SAJ786455 SKF786455 SUB786455 TDX786455 TNT786455 TXP786455 UHL786455 URH786455 VBD786455 VKZ786455 VUV786455 WER786455 WON786455 WYJ786455 BT851991 LX851991 VT851991 AFP851991 APL851991 AZH851991 BJD851991 BSZ851991 CCV851991 CMR851991 CWN851991 DGJ851991 DQF851991 EAB851991 EJX851991 ETT851991 FDP851991 FNL851991 FXH851991 GHD851991 GQZ851991 HAV851991 HKR851991 HUN851991 IEJ851991 IOF851991 IYB851991 JHX851991 JRT851991 KBP851991 KLL851991 KVH851991 LFD851991 LOZ851991 LYV851991 MIR851991 MSN851991 NCJ851991 NMF851991 NWB851991 OFX851991 OPT851991 OZP851991 PJL851991 PTH851991 QDD851991 QMZ851991 QWV851991 RGR851991 RQN851991 SAJ851991 SKF851991 SUB851991 TDX851991 TNT851991 TXP851991 UHL851991 URH851991 VBD851991 VKZ851991 VUV851991 WER851991 WON851991 WYJ851991 BT917527 LX917527 VT917527 AFP917527 APL917527 AZH917527 BJD917527 BSZ917527 CCV917527 CMR917527 CWN917527 DGJ917527 DQF917527 EAB917527 EJX917527 ETT917527 FDP917527 FNL917527 FXH917527 GHD917527 GQZ917527 HAV917527 HKR917527 HUN917527 IEJ917527 IOF917527 IYB917527 JHX917527 JRT917527 KBP917527 KLL917527 KVH917527 LFD917527 LOZ917527 LYV917527 MIR917527 MSN917527 NCJ917527 NMF917527 NWB917527 OFX917527 OPT917527 OZP917527 PJL917527 PTH917527 QDD917527 QMZ917527 QWV917527 RGR917527 RQN917527 SAJ917527 SKF917527 SUB917527 TDX917527 TNT917527 TXP917527 UHL917527 URH917527 VBD917527 VKZ917527 VUV917527 WER917527 WON917527 WYJ917527 BT983063 LX983063 VT983063 AFP983063 APL983063 AZH983063 BJD983063 BSZ983063 CCV983063 CMR983063 CWN983063 DGJ983063 DQF983063 EAB983063 EJX983063 ETT983063 FDP983063 FNL983063 FXH983063 GHD983063 GQZ983063 HAV983063 HKR983063 HUN983063 IEJ983063 IOF983063 IYB983063 JHX983063 JRT983063 KBP983063 KLL983063 KVH983063 LFD983063 LOZ983063 LYV983063 MIR983063 MSN983063 NCJ983063 NMF983063 NWB983063 OFX983063 OPT983063 OZP983063 PJL983063 PTH983063 QDD983063 QMZ983063 QWV983063 RGR983063 RQN983063 SAJ983063 SKF983063 SUB983063 TDX983063 TNT983063 TXP983063 UHL983063 URH983063 VBD983063 VKZ983063 VUV983063 WER983063 WON983063 WYJ983063 KE39 UA39 ADW39 ANS39 AXO39 BHK39 BRG39 CBC39 CKY39 CUU39 DEQ39 DOM39 DYI39 EIE39 ESA39 FBW39 FLS39 FVO39 GFK39 GPG39 GZC39 HIY39 HSU39 ICQ39 IMM39 IWI39 JGE39 JQA39 JZW39 KJS39 KTO39 LDK39 LNG39 LXC39 MGY39 MQU39 NAQ39 NKM39 NUI39 OEE39 OOA39 OXW39 PHS39 PRO39 QBK39 QLG39 QVC39 REY39 ROU39 RYQ39 SIM39 SSI39 TCE39 TMA39 TVW39 UFS39 UPO39 UZK39 VJG39 VTC39 WCY39 WMU39 WWQ39 AA65567 KE65567 UA65567 ADW65567 ANS65567 AXO65567 BHK65567 BRG65567 CBC65567 CKY65567 CUU65567 DEQ65567 DOM65567 DYI65567 EIE65567 ESA65567 FBW65567 FLS65567 FVO65567 GFK65567 GPG65567 GZC65567 HIY65567 HSU65567 ICQ65567 IMM65567 IWI65567 JGE65567 JQA65567 JZW65567 KJS65567 KTO65567 LDK65567 LNG65567 LXC65567 MGY65567 MQU65567 NAQ65567 NKM65567 NUI65567 OEE65567 OOA65567 OXW65567 PHS65567 PRO65567 QBK65567 QLG65567 QVC65567 REY65567 ROU65567 RYQ65567 SIM65567 SSI65567 TCE65567 TMA65567 TVW65567 UFS65567 UPO65567 UZK65567 VJG65567 VTC65567 WCY65567 WMU65567 WWQ65567 AA131103 KE131103 UA131103 ADW131103 ANS131103 AXO131103 BHK131103 BRG131103 CBC131103 CKY131103 CUU131103 DEQ131103 DOM131103 DYI131103 EIE131103 ESA131103 FBW131103 FLS131103 FVO131103 GFK131103 GPG131103 GZC131103 HIY131103 HSU131103 ICQ131103 IMM131103 IWI131103 JGE131103 JQA131103 JZW131103 KJS131103 KTO131103 LDK131103 LNG131103 LXC131103 MGY131103 MQU131103 NAQ131103 NKM131103 NUI131103 OEE131103 OOA131103 OXW131103 PHS131103 PRO131103 QBK131103 QLG131103 QVC131103 REY131103 ROU131103 RYQ131103 SIM131103 SSI131103 TCE131103 TMA131103 TVW131103 UFS131103 UPO131103 UZK131103 VJG131103 VTC131103 WCY131103 WMU131103 WWQ131103 AA196639 KE196639 UA196639 ADW196639 ANS196639 AXO196639 BHK196639 BRG196639 CBC196639 CKY196639 CUU196639 DEQ196639 DOM196639 DYI196639 EIE196639 ESA196639 FBW196639 FLS196639 FVO196639 GFK196639 GPG196639 GZC196639 HIY196639 HSU196639 ICQ196639 IMM196639 IWI196639 JGE196639 JQA196639 JZW196639 KJS196639 KTO196639 LDK196639 LNG196639 LXC196639 MGY196639 MQU196639 NAQ196639 NKM196639 NUI196639 OEE196639 OOA196639 OXW196639 PHS196639 PRO196639 QBK196639 QLG196639 QVC196639 REY196639 ROU196639 RYQ196639 SIM196639 SSI196639 TCE196639 TMA196639 TVW196639 UFS196639 UPO196639 UZK196639 VJG196639 VTC196639 WCY196639 WMU196639 WWQ196639 AA262175 KE262175 UA262175 ADW262175 ANS262175 AXO262175 BHK262175 BRG262175 CBC262175 CKY262175 CUU262175 DEQ262175 DOM262175 DYI262175 EIE262175 ESA262175 FBW262175 FLS262175 FVO262175 GFK262175 GPG262175 GZC262175 HIY262175 HSU262175 ICQ262175 IMM262175 IWI262175 JGE262175 JQA262175 JZW262175 KJS262175 KTO262175 LDK262175 LNG262175 LXC262175 MGY262175 MQU262175 NAQ262175 NKM262175 NUI262175 OEE262175 OOA262175 OXW262175 PHS262175 PRO262175 QBK262175 QLG262175 QVC262175 REY262175 ROU262175 RYQ262175 SIM262175 SSI262175 TCE262175 TMA262175 TVW262175 UFS262175 UPO262175 UZK262175 VJG262175 VTC262175 WCY262175 WMU262175 WWQ262175 AA327711 KE327711 UA327711 ADW327711 ANS327711 AXO327711 BHK327711 BRG327711 CBC327711 CKY327711 CUU327711 DEQ327711 DOM327711 DYI327711 EIE327711 ESA327711 FBW327711 FLS327711 FVO327711 GFK327711 GPG327711 GZC327711 HIY327711 HSU327711 ICQ327711 IMM327711 IWI327711 JGE327711 JQA327711 JZW327711 KJS327711 KTO327711 LDK327711 LNG327711 LXC327711 MGY327711 MQU327711 NAQ327711 NKM327711 NUI327711 OEE327711 OOA327711 OXW327711 PHS327711 PRO327711 QBK327711 QLG327711 QVC327711 REY327711 ROU327711 RYQ327711 SIM327711 SSI327711 TCE327711 TMA327711 TVW327711 UFS327711 UPO327711 UZK327711 VJG327711 VTC327711 WCY327711 WMU327711 WWQ327711 AA393247 KE393247 UA393247 ADW393247 ANS393247 AXO393247 BHK393247 BRG393247 CBC393247 CKY393247 CUU393247 DEQ393247 DOM393247 DYI393247 EIE393247 ESA393247 FBW393247 FLS393247 FVO393247 GFK393247 GPG393247 GZC393247 HIY393247 HSU393247 ICQ393247 IMM393247 IWI393247 JGE393247 JQA393247 JZW393247 KJS393247 KTO393247 LDK393247 LNG393247 LXC393247 MGY393247 MQU393247 NAQ393247 NKM393247 NUI393247 OEE393247 OOA393247 OXW393247 PHS393247 PRO393247 QBK393247 QLG393247 QVC393247 REY393247 ROU393247 RYQ393247 SIM393247 SSI393247 TCE393247 TMA393247 TVW393247 UFS393247 UPO393247 UZK393247 VJG393247 VTC393247 WCY393247 WMU393247 WWQ393247 AA458783 KE458783 UA458783 ADW458783 ANS458783 AXO458783 BHK458783 BRG458783 CBC458783 CKY458783 CUU458783 DEQ458783 DOM458783 DYI458783 EIE458783 ESA458783 FBW458783 FLS458783 FVO458783 GFK458783 GPG458783 GZC458783 HIY458783 HSU458783 ICQ458783 IMM458783 IWI458783 JGE458783 JQA458783 JZW458783 KJS458783 KTO458783 LDK458783 LNG458783 LXC458783 MGY458783 MQU458783 NAQ458783 NKM458783 NUI458783 OEE458783 OOA458783 OXW458783 PHS458783 PRO458783 QBK458783 QLG458783 QVC458783 REY458783 ROU458783 RYQ458783 SIM458783 SSI458783 TCE458783 TMA458783 TVW458783 UFS458783 UPO458783 UZK458783 VJG458783 VTC458783 WCY458783 WMU458783 WWQ458783 AA524319 KE524319 UA524319 ADW524319 ANS524319 AXO524319 BHK524319 BRG524319 CBC524319 CKY524319 CUU524319 DEQ524319 DOM524319 DYI524319 EIE524319 ESA524319 FBW524319 FLS524319 FVO524319 GFK524319 GPG524319 GZC524319 HIY524319 HSU524319 ICQ524319 IMM524319 IWI524319 JGE524319 JQA524319 JZW524319 KJS524319 KTO524319 LDK524319 LNG524319 LXC524319 MGY524319 MQU524319 NAQ524319 NKM524319 NUI524319 OEE524319 OOA524319 OXW524319 PHS524319 PRO524319 QBK524319 QLG524319 QVC524319 REY524319 ROU524319 RYQ524319 SIM524319 SSI524319 TCE524319 TMA524319 TVW524319 UFS524319 UPO524319 UZK524319 VJG524319 VTC524319 WCY524319 WMU524319 WWQ524319 AA589855 KE589855 UA589855 ADW589855 ANS589855 AXO589855 BHK589855 BRG589855 CBC589855 CKY589855 CUU589855 DEQ589855 DOM589855 DYI589855 EIE589855 ESA589855 FBW589855 FLS589855 FVO589855 GFK589855 GPG589855 GZC589855 HIY589855 HSU589855 ICQ589855 IMM589855 IWI589855 JGE589855 JQA589855 JZW589855 KJS589855 KTO589855 LDK589855 LNG589855 LXC589855 MGY589855 MQU589855 NAQ589855 NKM589855 NUI589855 OEE589855 OOA589855 OXW589855 PHS589855 PRO589855 QBK589855 QLG589855 QVC589855 REY589855 ROU589855 RYQ589855 SIM589855 SSI589855 TCE589855 TMA589855 TVW589855 UFS589855 UPO589855 UZK589855 VJG589855 VTC589855 WCY589855 WMU589855 WWQ589855 AA655391 KE655391 UA655391 ADW655391 ANS655391 AXO655391 BHK655391 BRG655391 CBC655391 CKY655391 CUU655391 DEQ655391 DOM655391 DYI655391 EIE655391 ESA655391 FBW655391 FLS655391 FVO655391 GFK655391 GPG655391 GZC655391 HIY655391 HSU655391 ICQ655391 IMM655391 IWI655391 JGE655391 JQA655391 JZW655391 KJS655391 KTO655391 LDK655391 LNG655391 LXC655391 MGY655391 MQU655391 NAQ655391 NKM655391 NUI655391 OEE655391 OOA655391 OXW655391 PHS655391 PRO655391 QBK655391 QLG655391 QVC655391 REY655391 ROU655391 RYQ655391 SIM655391 SSI655391 TCE655391 TMA655391 TVW655391 UFS655391 UPO655391 UZK655391 VJG655391 VTC655391 WCY655391 WMU655391 WWQ655391 AA720927 KE720927 UA720927 ADW720927 ANS720927 AXO720927 BHK720927 BRG720927 CBC720927 CKY720927 CUU720927 DEQ720927 DOM720927 DYI720927 EIE720927 ESA720927 FBW720927 FLS720927 FVO720927 GFK720927 GPG720927 GZC720927 HIY720927 HSU720927 ICQ720927 IMM720927 IWI720927 JGE720927 JQA720927 JZW720927 KJS720927 KTO720927 LDK720927 LNG720927 LXC720927 MGY720927 MQU720927 NAQ720927 NKM720927 NUI720927 OEE720927 OOA720927 OXW720927 PHS720927 PRO720927 QBK720927 QLG720927 QVC720927 REY720927 ROU720927 RYQ720927 SIM720927 SSI720927 TCE720927 TMA720927 TVW720927 UFS720927 UPO720927 UZK720927 VJG720927 VTC720927 WCY720927 WMU720927 WWQ720927 AA786463 KE786463 UA786463 ADW786463 ANS786463 AXO786463 BHK786463 BRG786463 CBC786463 CKY786463 CUU786463 DEQ786463 DOM786463 DYI786463 EIE786463 ESA786463 FBW786463 FLS786463 FVO786463 GFK786463 GPG786463 GZC786463 HIY786463 HSU786463 ICQ786463 IMM786463 IWI786463 JGE786463 JQA786463 JZW786463 KJS786463 KTO786463 LDK786463 LNG786463 LXC786463 MGY786463 MQU786463 NAQ786463 NKM786463 NUI786463 OEE786463 OOA786463 OXW786463 PHS786463 PRO786463 QBK786463 QLG786463 QVC786463 REY786463 ROU786463 RYQ786463 SIM786463 SSI786463 TCE786463 TMA786463 TVW786463 UFS786463 UPO786463 UZK786463 VJG786463 VTC786463 WCY786463 WMU786463 WWQ786463 AA851999 KE851999 UA851999 ADW851999 ANS851999 AXO851999 BHK851999 BRG851999 CBC851999 CKY851999 CUU851999 DEQ851999 DOM851999 DYI851999 EIE851999 ESA851999 FBW851999 FLS851999 FVO851999 GFK851999 GPG851999 GZC851999 HIY851999 HSU851999 ICQ851999 IMM851999 IWI851999 JGE851999 JQA851999 JZW851999 KJS851999 KTO851999 LDK851999 LNG851999 LXC851999 MGY851999 MQU851999 NAQ851999 NKM851999 NUI851999 OEE851999 OOA851999 OXW851999 PHS851999 PRO851999 QBK851999 QLG851999 QVC851999 REY851999 ROU851999 RYQ851999 SIM851999 SSI851999 TCE851999 TMA851999 TVW851999 UFS851999 UPO851999 UZK851999 VJG851999 VTC851999 WCY851999 WMU851999 WWQ851999 AA917535 KE917535 UA917535 ADW917535 ANS917535 AXO917535 BHK917535 BRG917535 CBC917535 CKY917535 CUU917535 DEQ917535 DOM917535 DYI917535 EIE917535 ESA917535 FBW917535 FLS917535 FVO917535 GFK917535 GPG917535 GZC917535 HIY917535 HSU917535 ICQ917535 IMM917535 IWI917535 JGE917535 JQA917535 JZW917535 KJS917535 KTO917535 LDK917535 LNG917535 LXC917535 MGY917535 MQU917535 NAQ917535 NKM917535 NUI917535 OEE917535 OOA917535 OXW917535 PHS917535 PRO917535 QBK917535 QLG917535 QVC917535 REY917535 ROU917535 RYQ917535 SIM917535 SSI917535 TCE917535 TMA917535 TVW917535 UFS917535 UPO917535 UZK917535 VJG917535 VTC917535 WCY917535 WMU917535 WWQ917535 AA983071 KE983071 UA983071 ADW983071 ANS983071 AXO983071 BHK983071 BRG983071 CBC983071 CKY983071 CUU983071 DEQ983071 DOM983071 DYI983071 EIE983071 ESA983071 FBW983071 FLS983071 FVO983071 GFK983071 GPG983071 GZC983071 HIY983071 HSU983071 ICQ983071 IMM983071 IWI983071 JGE983071 JQA983071 JZW983071 KJS983071 KTO983071 LDK983071 LNG983071 LXC983071 MGY983071 MQU983071 NAQ983071 NKM983071 NUI983071 OEE983071 OOA983071 OXW983071 PHS983071 PRO983071 QBK983071 QLG983071 QVC983071 REY983071 ROU983071 RYQ983071 SIM983071 SSI983071 TCE983071 TMA983071 TVW983071 UFS983071 UPO983071 UZK983071 VJG983071 VTC983071 WCY983071 WMU983071 WWQ983071 KN39 UJ39 AEF39 AOB39 AXX39 BHT39 BRP39 CBL39 CLH39 CVD39 DEZ39 DOV39 DYR39 EIN39 ESJ39 FCF39 FMB39 FVX39 GFT39 GPP39 GZL39 HJH39 HTD39 ICZ39 IMV39 IWR39 JGN39 JQJ39 KAF39 KKB39 KTX39 LDT39 LNP39 LXL39 MHH39 MRD39 NAZ39 NKV39 NUR39 OEN39 OOJ39 OYF39 PIB39 PRX39 QBT39 QLP39 QVL39 RFH39 RPD39 RYZ39 SIV39 SSR39 TCN39 TMJ39 TWF39 UGB39 UPX39 UZT39 VJP39 VTL39 WDH39 WND39 WWZ39 AJ65567 KN65567 UJ65567 AEF65567 AOB65567 AXX65567 BHT65567 BRP65567 CBL65567 CLH65567 CVD65567 DEZ65567 DOV65567 DYR65567 EIN65567 ESJ65567 FCF65567 FMB65567 FVX65567 GFT65567 GPP65567 GZL65567 HJH65567 HTD65567 ICZ65567 IMV65567 IWR65567 JGN65567 JQJ65567 KAF65567 KKB65567 KTX65567 LDT65567 LNP65567 LXL65567 MHH65567 MRD65567 NAZ65567 NKV65567 NUR65567 OEN65567 OOJ65567 OYF65567 PIB65567 PRX65567 QBT65567 QLP65567 QVL65567 RFH65567 RPD65567 RYZ65567 SIV65567 SSR65567 TCN65567 TMJ65567 TWF65567 UGB65567 UPX65567 UZT65567 VJP65567 VTL65567 WDH65567 WND65567 WWZ65567 AJ131103 KN131103 UJ131103 AEF131103 AOB131103 AXX131103 BHT131103 BRP131103 CBL131103 CLH131103 CVD131103 DEZ131103 DOV131103 DYR131103 EIN131103 ESJ131103 FCF131103 FMB131103 FVX131103 GFT131103 GPP131103 GZL131103 HJH131103 HTD131103 ICZ131103 IMV131103 IWR131103 JGN131103 JQJ131103 KAF131103 KKB131103 KTX131103 LDT131103 LNP131103 LXL131103 MHH131103 MRD131103 NAZ131103 NKV131103 NUR131103 OEN131103 OOJ131103 OYF131103 PIB131103 PRX131103 QBT131103 QLP131103 QVL131103 RFH131103 RPD131103 RYZ131103 SIV131103 SSR131103 TCN131103 TMJ131103 TWF131103 UGB131103 UPX131103 UZT131103 VJP131103 VTL131103 WDH131103 WND131103 WWZ131103 AJ196639 KN196639 UJ196639 AEF196639 AOB196639 AXX196639 BHT196639 BRP196639 CBL196639 CLH196639 CVD196639 DEZ196639 DOV196639 DYR196639 EIN196639 ESJ196639 FCF196639 FMB196639 FVX196639 GFT196639 GPP196639 GZL196639 HJH196639 HTD196639 ICZ196639 IMV196639 IWR196639 JGN196639 JQJ196639 KAF196639 KKB196639 KTX196639 LDT196639 LNP196639 LXL196639 MHH196639 MRD196639 NAZ196639 NKV196639 NUR196639 OEN196639 OOJ196639 OYF196639 PIB196639 PRX196639 QBT196639 QLP196639 QVL196639 RFH196639 RPD196639 RYZ196639 SIV196639 SSR196639 TCN196639 TMJ196639 TWF196639 UGB196639 UPX196639 UZT196639 VJP196639 VTL196639 WDH196639 WND196639 WWZ196639 AJ262175 KN262175 UJ262175 AEF262175 AOB262175 AXX262175 BHT262175 BRP262175 CBL262175 CLH262175 CVD262175 DEZ262175 DOV262175 DYR262175 EIN262175 ESJ262175 FCF262175 FMB262175 FVX262175 GFT262175 GPP262175 GZL262175 HJH262175 HTD262175 ICZ262175 IMV262175 IWR262175 JGN262175 JQJ262175 KAF262175 KKB262175 KTX262175 LDT262175 LNP262175 LXL262175 MHH262175 MRD262175 NAZ262175 NKV262175 NUR262175 OEN262175 OOJ262175 OYF262175 PIB262175 PRX262175 QBT262175 QLP262175 QVL262175 RFH262175 RPD262175 RYZ262175 SIV262175 SSR262175 TCN262175 TMJ262175 TWF262175 UGB262175 UPX262175 UZT262175 VJP262175 VTL262175 WDH262175 WND262175 WWZ262175 AJ327711 KN327711 UJ327711 AEF327711 AOB327711 AXX327711 BHT327711 BRP327711 CBL327711 CLH327711 CVD327711 DEZ327711 DOV327711 DYR327711 EIN327711 ESJ327711 FCF327711 FMB327711 FVX327711 GFT327711 GPP327711 GZL327711 HJH327711 HTD327711 ICZ327711 IMV327711 IWR327711 JGN327711 JQJ327711 KAF327711 KKB327711 KTX327711 LDT327711 LNP327711 LXL327711 MHH327711 MRD327711 NAZ327711 NKV327711 NUR327711 OEN327711 OOJ327711 OYF327711 PIB327711 PRX327711 QBT327711 QLP327711 QVL327711 RFH327711 RPD327711 RYZ327711 SIV327711 SSR327711 TCN327711 TMJ327711 TWF327711 UGB327711 UPX327711 UZT327711 VJP327711 VTL327711 WDH327711 WND327711 WWZ327711 AJ393247 KN393247 UJ393247 AEF393247 AOB393247 AXX393247 BHT393247 BRP393247 CBL393247 CLH393247 CVD393247 DEZ393247 DOV393247 DYR393247 EIN393247 ESJ393247 FCF393247 FMB393247 FVX393247 GFT393247 GPP393247 GZL393247 HJH393247 HTD393247 ICZ393247 IMV393247 IWR393247 JGN393247 JQJ393247 KAF393247 KKB393247 KTX393247 LDT393247 LNP393247 LXL393247 MHH393247 MRD393247 NAZ393247 NKV393247 NUR393247 OEN393247 OOJ393247 OYF393247 PIB393247 PRX393247 QBT393247 QLP393247 QVL393247 RFH393247 RPD393247 RYZ393247 SIV393247 SSR393247 TCN393247 TMJ393247 TWF393247 UGB393247 UPX393247 UZT393247 VJP393247 VTL393247 WDH393247 WND393247 WWZ393247 AJ458783 KN458783 UJ458783 AEF458783 AOB458783 AXX458783 BHT458783 BRP458783 CBL458783 CLH458783 CVD458783 DEZ458783 DOV458783 DYR458783 EIN458783 ESJ458783 FCF458783 FMB458783 FVX458783 GFT458783 GPP458783 GZL458783 HJH458783 HTD458783 ICZ458783 IMV458783 IWR458783 JGN458783 JQJ458783 KAF458783 KKB458783 KTX458783 LDT458783 LNP458783 LXL458783 MHH458783 MRD458783 NAZ458783 NKV458783 NUR458783 OEN458783 OOJ458783 OYF458783 PIB458783 PRX458783 QBT458783 QLP458783 QVL458783 RFH458783 RPD458783 RYZ458783 SIV458783 SSR458783 TCN458783 TMJ458783 TWF458783 UGB458783 UPX458783 UZT458783 VJP458783 VTL458783 WDH458783 WND458783 WWZ458783 AJ524319 KN524319 UJ524319 AEF524319 AOB524319 AXX524319 BHT524319 BRP524319 CBL524319 CLH524319 CVD524319 DEZ524319 DOV524319 DYR524319 EIN524319 ESJ524319 FCF524319 FMB524319 FVX524319 GFT524319 GPP524319 GZL524319 HJH524319 HTD524319 ICZ524319 IMV524319 IWR524319 JGN524319 JQJ524319 KAF524319 KKB524319 KTX524319 LDT524319 LNP524319 LXL524319 MHH524319 MRD524319 NAZ524319 NKV524319 NUR524319 OEN524319 OOJ524319 OYF524319 PIB524319 PRX524319 QBT524319 QLP524319 QVL524319 RFH524319 RPD524319 RYZ524319 SIV524319 SSR524319 TCN524319 TMJ524319 TWF524319 UGB524319 UPX524319 UZT524319 VJP524319 VTL524319 WDH524319 WND524319 WWZ524319 AJ589855 KN589855 UJ589855 AEF589855 AOB589855 AXX589855 BHT589855 BRP589855 CBL589855 CLH589855 CVD589855 DEZ589855 DOV589855 DYR589855 EIN589855 ESJ589855 FCF589855 FMB589855 FVX589855 GFT589855 GPP589855 GZL589855 HJH589855 HTD589855 ICZ589855 IMV589855 IWR589855 JGN589855 JQJ589855 KAF589855 KKB589855 KTX589855 LDT589855 LNP589855 LXL589855 MHH589855 MRD589855 NAZ589855 NKV589855 NUR589855 OEN589855 OOJ589855 OYF589855 PIB589855 PRX589855 QBT589855 QLP589855 QVL589855 RFH589855 RPD589855 RYZ589855 SIV589855 SSR589855 TCN589855 TMJ589855 TWF589855 UGB589855 UPX589855 UZT589855 VJP589855 VTL589855 WDH589855 WND589855 WWZ589855 AJ655391 KN655391 UJ655391 AEF655391 AOB655391 AXX655391 BHT655391 BRP655391 CBL655391 CLH655391 CVD655391 DEZ655391 DOV655391 DYR655391 EIN655391 ESJ655391 FCF655391 FMB655391 FVX655391 GFT655391 GPP655391 GZL655391 HJH655391 HTD655391 ICZ655391 IMV655391 IWR655391 JGN655391 JQJ655391 KAF655391 KKB655391 KTX655391 LDT655391 LNP655391 LXL655391 MHH655391 MRD655391 NAZ655391 NKV655391 NUR655391 OEN655391 OOJ655391 OYF655391 PIB655391 PRX655391 QBT655391 QLP655391 QVL655391 RFH655391 RPD655391 RYZ655391 SIV655391 SSR655391 TCN655391 TMJ655391 TWF655391 UGB655391 UPX655391 UZT655391 VJP655391 VTL655391 WDH655391 WND655391 WWZ655391 AJ720927 KN720927 UJ720927 AEF720927 AOB720927 AXX720927 BHT720927 BRP720927 CBL720927 CLH720927 CVD720927 DEZ720927 DOV720927 DYR720927 EIN720927 ESJ720927 FCF720927 FMB720927 FVX720927 GFT720927 GPP720927 GZL720927 HJH720927 HTD720927 ICZ720927 IMV720927 IWR720927 JGN720927 JQJ720927 KAF720927 KKB720927 KTX720927 LDT720927 LNP720927 LXL720927 MHH720927 MRD720927 NAZ720927 NKV720927 NUR720927 OEN720927 OOJ720927 OYF720927 PIB720927 PRX720927 QBT720927 QLP720927 QVL720927 RFH720927 RPD720927 RYZ720927 SIV720927 SSR720927 TCN720927 TMJ720927 TWF720927 UGB720927 UPX720927 UZT720927 VJP720927 VTL720927 WDH720927 WND720927 WWZ720927 AJ786463 KN786463 UJ786463 AEF786463 AOB786463 AXX786463 BHT786463 BRP786463 CBL786463 CLH786463 CVD786463 DEZ786463 DOV786463 DYR786463 EIN786463 ESJ786463 FCF786463 FMB786463 FVX786463 GFT786463 GPP786463 GZL786463 HJH786463 HTD786463 ICZ786463 IMV786463 IWR786463 JGN786463 JQJ786463 KAF786463 KKB786463 KTX786463 LDT786463 LNP786463 LXL786463 MHH786463 MRD786463 NAZ786463 NKV786463 NUR786463 OEN786463 OOJ786463 OYF786463 PIB786463 PRX786463 QBT786463 QLP786463 QVL786463 RFH786463 RPD786463 RYZ786463 SIV786463 SSR786463 TCN786463 TMJ786463 TWF786463 UGB786463 UPX786463 UZT786463 VJP786463 VTL786463 WDH786463 WND786463 WWZ786463 AJ851999 KN851999 UJ851999 AEF851999 AOB851999 AXX851999 BHT851999 BRP851999 CBL851999 CLH851999 CVD851999 DEZ851999 DOV851999 DYR851999 EIN851999 ESJ851999 FCF851999 FMB851999 FVX851999 GFT851999 GPP851999 GZL851999 HJH851999 HTD851999 ICZ851999 IMV851999 IWR851999 JGN851999 JQJ851999 KAF851999 KKB851999 KTX851999 LDT851999 LNP851999 LXL851999 MHH851999 MRD851999 NAZ851999 NKV851999 NUR851999 OEN851999 OOJ851999 OYF851999 PIB851999 PRX851999 QBT851999 QLP851999 QVL851999 RFH851999 RPD851999 RYZ851999 SIV851999 SSR851999 TCN851999 TMJ851999 TWF851999 UGB851999 UPX851999 UZT851999 VJP851999 VTL851999 WDH851999 WND851999 WWZ851999 AJ917535 KN917535 UJ917535 AEF917535 AOB917535 AXX917535 BHT917535 BRP917535 CBL917535 CLH917535 CVD917535 DEZ917535 DOV917535 DYR917535 EIN917535 ESJ917535 FCF917535 FMB917535 FVX917535 GFT917535 GPP917535 GZL917535 HJH917535 HTD917535 ICZ917535 IMV917535 IWR917535 JGN917535 JQJ917535 KAF917535 KKB917535 KTX917535 LDT917535 LNP917535 LXL917535 MHH917535 MRD917535 NAZ917535 NKV917535 NUR917535 OEN917535 OOJ917535 OYF917535 PIB917535 PRX917535 QBT917535 QLP917535 QVL917535 RFH917535 RPD917535 RYZ917535 SIV917535 SSR917535 TCN917535 TMJ917535 TWF917535 UGB917535 UPX917535 UZT917535 VJP917535 VTL917535 WDH917535 WND917535 WWZ917535 AJ983071 KN983071 UJ983071 AEF983071 AOB983071 AXX983071 BHT983071 BRP983071 CBL983071 CLH983071 CVD983071 DEZ983071 DOV983071 DYR983071 EIN983071 ESJ983071 FCF983071 FMB983071 FVX983071 GFT983071 GPP983071 GZL983071 HJH983071 HTD983071 ICZ983071 IMV983071 IWR983071 JGN983071 JQJ983071 KAF983071 KKB983071 KTX983071 LDT983071 LNP983071 LXL983071 MHH983071 MRD983071 NAZ983071 NKV983071 NUR983071 OEN983071 OOJ983071 OYF983071 PIB983071 PRX983071 QBT983071 QLP983071 QVL983071 RFH983071 RPD983071 RYZ983071 SIV983071 SSR983071 TCN983071 TMJ983071 TWF983071 UGB983071 UPX983071 UZT983071 VJP983071 VTL983071 WDH983071 WND983071 WWZ983071 KW39 US39 AEO39 AOK39 AYG39 BIC39 BRY39 CBU39 CLQ39 CVM39 DFI39 DPE39 DZA39 EIW39 ESS39 FCO39 FMK39 FWG39 GGC39 GPY39 GZU39 HJQ39 HTM39 IDI39 INE39 IXA39 JGW39 JQS39 KAO39 KKK39 KUG39 LEC39 LNY39 LXU39 MHQ39 MRM39 NBI39 NLE39 NVA39 OEW39 OOS39 OYO39 PIK39 PSG39 QCC39 QLY39 QVU39 RFQ39 RPM39 RZI39 SJE39 STA39 TCW39 TMS39 TWO39 UGK39 UQG39 VAC39 VJY39 VTU39 WDQ39 WNM39 WXI39 AS65567 KW65567 US65567 AEO65567 AOK65567 AYG65567 BIC65567 BRY65567 CBU65567 CLQ65567 CVM65567 DFI65567 DPE65567 DZA65567 EIW65567 ESS65567 FCO65567 FMK65567 FWG65567 GGC65567 GPY65567 GZU65567 HJQ65567 HTM65567 IDI65567 INE65567 IXA65567 JGW65567 JQS65567 KAO65567 KKK65567 KUG65567 LEC65567 LNY65567 LXU65567 MHQ65567 MRM65567 NBI65567 NLE65567 NVA65567 OEW65567 OOS65567 OYO65567 PIK65567 PSG65567 QCC65567 QLY65567 QVU65567 RFQ65567 RPM65567 RZI65567 SJE65567 STA65567 TCW65567 TMS65567 TWO65567 UGK65567 UQG65567 VAC65567 VJY65567 VTU65567 WDQ65567 WNM65567 WXI65567 AS131103 KW131103 US131103 AEO131103 AOK131103 AYG131103 BIC131103 BRY131103 CBU131103 CLQ131103 CVM131103 DFI131103 DPE131103 DZA131103 EIW131103 ESS131103 FCO131103 FMK131103 FWG131103 GGC131103 GPY131103 GZU131103 HJQ131103 HTM131103 IDI131103 INE131103 IXA131103 JGW131103 JQS131103 KAO131103 KKK131103 KUG131103 LEC131103 LNY131103 LXU131103 MHQ131103 MRM131103 NBI131103 NLE131103 NVA131103 OEW131103 OOS131103 OYO131103 PIK131103 PSG131103 QCC131103 QLY131103 QVU131103 RFQ131103 RPM131103 RZI131103 SJE131103 STA131103 TCW131103 TMS131103 TWO131103 UGK131103 UQG131103 VAC131103 VJY131103 VTU131103 WDQ131103 WNM131103 WXI131103 AS196639 KW196639 US196639 AEO196639 AOK196639 AYG196639 BIC196639 BRY196639 CBU196639 CLQ196639 CVM196639 DFI196639 DPE196639 DZA196639 EIW196639 ESS196639 FCO196639 FMK196639 FWG196639 GGC196639 GPY196639 GZU196639 HJQ196639 HTM196639 IDI196639 INE196639 IXA196639 JGW196639 JQS196639 KAO196639 KKK196639 KUG196639 LEC196639 LNY196639 LXU196639 MHQ196639 MRM196639 NBI196639 NLE196639 NVA196639 OEW196639 OOS196639 OYO196639 PIK196639 PSG196639 QCC196639 QLY196639 QVU196639 RFQ196639 RPM196639 RZI196639 SJE196639 STA196639 TCW196639 TMS196639 TWO196639 UGK196639 UQG196639 VAC196639 VJY196639 VTU196639 WDQ196639 WNM196639 WXI196639 AS262175 KW262175 US262175 AEO262175 AOK262175 AYG262175 BIC262175 BRY262175 CBU262175 CLQ262175 CVM262175 DFI262175 DPE262175 DZA262175 EIW262175 ESS262175 FCO262175 FMK262175 FWG262175 GGC262175 GPY262175 GZU262175 HJQ262175 HTM262175 IDI262175 INE262175 IXA262175 JGW262175 JQS262175 KAO262175 KKK262175 KUG262175 LEC262175 LNY262175 LXU262175 MHQ262175 MRM262175 NBI262175 NLE262175 NVA262175 OEW262175 OOS262175 OYO262175 PIK262175 PSG262175 QCC262175 QLY262175 QVU262175 RFQ262175 RPM262175 RZI262175 SJE262175 STA262175 TCW262175 TMS262175 TWO262175 UGK262175 UQG262175 VAC262175 VJY262175 VTU262175 WDQ262175 WNM262175 WXI262175 AS327711 KW327711 US327711 AEO327711 AOK327711 AYG327711 BIC327711 BRY327711 CBU327711 CLQ327711 CVM327711 DFI327711 DPE327711 DZA327711 EIW327711 ESS327711 FCO327711 FMK327711 FWG327711 GGC327711 GPY327711 GZU327711 HJQ327711 HTM327711 IDI327711 INE327711 IXA327711 JGW327711 JQS327711 KAO327711 KKK327711 KUG327711 LEC327711 LNY327711 LXU327711 MHQ327711 MRM327711 NBI327711 NLE327711 NVA327711 OEW327711 OOS327711 OYO327711 PIK327711 PSG327711 QCC327711 QLY327711 QVU327711 RFQ327711 RPM327711 RZI327711 SJE327711 STA327711 TCW327711 TMS327711 TWO327711 UGK327711 UQG327711 VAC327711 VJY327711 VTU327711 WDQ327711 WNM327711 WXI327711 AS393247 KW393247 US393247 AEO393247 AOK393247 AYG393247 BIC393247 BRY393247 CBU393247 CLQ393247 CVM393247 DFI393247 DPE393247 DZA393247 EIW393247 ESS393247 FCO393247 FMK393247 FWG393247 GGC393247 GPY393247 GZU393247 HJQ393247 HTM393247 IDI393247 INE393247 IXA393247 JGW393247 JQS393247 KAO393247 KKK393247 KUG393247 LEC393247 LNY393247 LXU393247 MHQ393247 MRM393247 NBI393247 NLE393247 NVA393247 OEW393247 OOS393247 OYO393247 PIK393247 PSG393247 QCC393247 QLY393247 QVU393247 RFQ393247 RPM393247 RZI393247 SJE393247 STA393247 TCW393247 TMS393247 TWO393247 UGK393247 UQG393247 VAC393247 VJY393247 VTU393247 WDQ393247 WNM393247 WXI393247 AS458783 KW458783 US458783 AEO458783 AOK458783 AYG458783 BIC458783 BRY458783 CBU458783 CLQ458783 CVM458783 DFI458783 DPE458783 DZA458783 EIW458783 ESS458783 FCO458783 FMK458783 FWG458783 GGC458783 GPY458783 GZU458783 HJQ458783 HTM458783 IDI458783 INE458783 IXA458783 JGW458783 JQS458783 KAO458783 KKK458783 KUG458783 LEC458783 LNY458783 LXU458783 MHQ458783 MRM458783 NBI458783 NLE458783 NVA458783 OEW458783 OOS458783 OYO458783 PIK458783 PSG458783 QCC458783 QLY458783 QVU458783 RFQ458783 RPM458783 RZI458783 SJE458783 STA458783 TCW458783 TMS458783 TWO458783 UGK458783 UQG458783 VAC458783 VJY458783 VTU458783 WDQ458783 WNM458783 WXI458783 AS524319 KW524319 US524319 AEO524319 AOK524319 AYG524319 BIC524319 BRY524319 CBU524319 CLQ524319 CVM524319 DFI524319 DPE524319 DZA524319 EIW524319 ESS524319 FCO524319 FMK524319 FWG524319 GGC524319 GPY524319 GZU524319 HJQ524319 HTM524319 IDI524319 INE524319 IXA524319 JGW524319 JQS524319 KAO524319 KKK524319 KUG524319 LEC524319 LNY524319 LXU524319 MHQ524319 MRM524319 NBI524319 NLE524319 NVA524319 OEW524319 OOS524319 OYO524319 PIK524319 PSG524319 QCC524319 QLY524319 QVU524319 RFQ524319 RPM524319 RZI524319 SJE524319 STA524319 TCW524319 TMS524319 TWO524319 UGK524319 UQG524319 VAC524319 VJY524319 VTU524319 WDQ524319 WNM524319 WXI524319 AS589855 KW589855 US589855 AEO589855 AOK589855 AYG589855 BIC589855 BRY589855 CBU589855 CLQ589855 CVM589855 DFI589855 DPE589855 DZA589855 EIW589855 ESS589855 FCO589855 FMK589855 FWG589855 GGC589855 GPY589855 GZU589855 HJQ589855 HTM589855 IDI589855 INE589855 IXA589855 JGW589855 JQS589855 KAO589855 KKK589855 KUG589855 LEC589855 LNY589855 LXU589855 MHQ589855 MRM589855 NBI589855 NLE589855 NVA589855 OEW589855 OOS589855 OYO589855 PIK589855 PSG589855 QCC589855 QLY589855 QVU589855 RFQ589855 RPM589855 RZI589855 SJE589855 STA589855 TCW589855 TMS589855 TWO589855 UGK589855 UQG589855 VAC589855 VJY589855 VTU589855 WDQ589855 WNM589855 WXI589855 AS655391 KW655391 US655391 AEO655391 AOK655391 AYG655391 BIC655391 BRY655391 CBU655391 CLQ655391 CVM655391 DFI655391 DPE655391 DZA655391 EIW655391 ESS655391 FCO655391 FMK655391 FWG655391 GGC655391 GPY655391 GZU655391 HJQ655391 HTM655391 IDI655391 INE655391 IXA655391 JGW655391 JQS655391 KAO655391 KKK655391 KUG655391 LEC655391 LNY655391 LXU655391 MHQ655391 MRM655391 NBI655391 NLE655391 NVA655391 OEW655391 OOS655391 OYO655391 PIK655391 PSG655391 QCC655391 QLY655391 QVU655391 RFQ655391 RPM655391 RZI655391 SJE655391 STA655391 TCW655391 TMS655391 TWO655391 UGK655391 UQG655391 VAC655391 VJY655391 VTU655391 WDQ655391 WNM655391 WXI655391 AS720927 KW720927 US720927 AEO720927 AOK720927 AYG720927 BIC720927 BRY720927 CBU720927 CLQ720927 CVM720927 DFI720927 DPE720927 DZA720927 EIW720927 ESS720927 FCO720927 FMK720927 FWG720927 GGC720927 GPY720927 GZU720927 HJQ720927 HTM720927 IDI720927 INE720927 IXA720927 JGW720927 JQS720927 KAO720927 KKK720927 KUG720927 LEC720927 LNY720927 LXU720927 MHQ720927 MRM720927 NBI720927 NLE720927 NVA720927 OEW720927 OOS720927 OYO720927 PIK720927 PSG720927 QCC720927 QLY720927 QVU720927 RFQ720927 RPM720927 RZI720927 SJE720927 STA720927 TCW720927 TMS720927 TWO720927 UGK720927 UQG720927 VAC720927 VJY720927 VTU720927 WDQ720927 WNM720927 WXI720927 AS786463 KW786463 US786463 AEO786463 AOK786463 AYG786463 BIC786463 BRY786463 CBU786463 CLQ786463 CVM786463 DFI786463 DPE786463 DZA786463 EIW786463 ESS786463 FCO786463 FMK786463 FWG786463 GGC786463 GPY786463 GZU786463 HJQ786463 HTM786463 IDI786463 INE786463 IXA786463 JGW786463 JQS786463 KAO786463 KKK786463 KUG786463 LEC786463 LNY786463 LXU786463 MHQ786463 MRM786463 NBI786463 NLE786463 NVA786463 OEW786463 OOS786463 OYO786463 PIK786463 PSG786463 QCC786463 QLY786463 QVU786463 RFQ786463 RPM786463 RZI786463 SJE786463 STA786463 TCW786463 TMS786463 TWO786463 UGK786463 UQG786463 VAC786463 VJY786463 VTU786463 WDQ786463 WNM786463 WXI786463 AS851999 KW851999 US851999 AEO851999 AOK851999 AYG851999 BIC851999 BRY851999 CBU851999 CLQ851999 CVM851999 DFI851999 DPE851999 DZA851999 EIW851999 ESS851999 FCO851999 FMK851999 FWG851999 GGC851999 GPY851999 GZU851999 HJQ851999 HTM851999 IDI851999 INE851999 IXA851999 JGW851999 JQS851999 KAO851999 KKK851999 KUG851999 LEC851999 LNY851999 LXU851999 MHQ851999 MRM851999 NBI851999 NLE851999 NVA851999 OEW851999 OOS851999 OYO851999 PIK851999 PSG851999 QCC851999 QLY851999 QVU851999 RFQ851999 RPM851999 RZI851999 SJE851999 STA851999 TCW851999 TMS851999 TWO851999 UGK851999 UQG851999 VAC851999 VJY851999 VTU851999 WDQ851999 WNM851999 WXI851999 AS917535 KW917535 US917535 AEO917535 AOK917535 AYG917535 BIC917535 BRY917535 CBU917535 CLQ917535 CVM917535 DFI917535 DPE917535 DZA917535 EIW917535 ESS917535 FCO917535 FMK917535 FWG917535 GGC917535 GPY917535 GZU917535 HJQ917535 HTM917535 IDI917535 INE917535 IXA917535 JGW917535 JQS917535 KAO917535 KKK917535 KUG917535 LEC917535 LNY917535 LXU917535 MHQ917535 MRM917535 NBI917535 NLE917535 NVA917535 OEW917535 OOS917535 OYO917535 PIK917535 PSG917535 QCC917535 QLY917535 QVU917535 RFQ917535 RPM917535 RZI917535 SJE917535 STA917535 TCW917535 TMS917535 TWO917535 UGK917535 UQG917535 VAC917535 VJY917535 VTU917535 WDQ917535 WNM917535 WXI917535 AS983071 KW983071 US983071 AEO983071 AOK983071 AYG983071 BIC983071 BRY983071 CBU983071 CLQ983071 CVM983071 DFI983071 DPE983071 DZA983071 EIW983071 ESS983071 FCO983071 FMK983071 FWG983071 GGC983071 GPY983071 GZU983071 HJQ983071 HTM983071 IDI983071 INE983071 IXA983071 JGW983071 JQS983071 KAO983071 KKK983071 KUG983071 LEC983071 LNY983071 LXU983071 MHQ983071 MRM983071 NBI983071 NLE983071 NVA983071 OEW983071 OOS983071 OYO983071 PIK983071 PSG983071 QCC983071 QLY983071 QVU983071 RFQ983071 RPM983071 RZI983071 SJE983071 STA983071 TCW983071 TMS983071 TWO983071 UGK983071 UQG983071 VAC983071 VJY983071 VTU983071 WDQ983071 WNM983071 WXI983071 LO39 VK39 AFG39 APC39 AYY39 BIU39 BSQ39 CCM39 CMI39 CWE39 DGA39 DPW39 DZS39 EJO39 ETK39 FDG39 FNC39 FWY39 GGU39 GQQ39 HAM39 HKI39 HUE39 IEA39 INW39 IXS39 JHO39 JRK39 KBG39 KLC39 KUY39 LEU39 LOQ39 LYM39 MII39 MSE39 NCA39 NLW39 NVS39 OFO39 OPK39 OZG39 PJC39 PSY39 QCU39 QMQ39 QWM39 RGI39 RQE39 SAA39 SJW39 STS39 TDO39 TNK39 TXG39 UHC39 UQY39 VAU39 VKQ39 VUM39 WEI39 WOE39 WYA39 BK65567 LO65567 VK65567 AFG65567 APC65567 AYY65567 BIU65567 BSQ65567 CCM65567 CMI65567 CWE65567 DGA65567 DPW65567 DZS65567 EJO65567 ETK65567 FDG65567 FNC65567 FWY65567 GGU65567 GQQ65567 HAM65567 HKI65567 HUE65567 IEA65567 INW65567 IXS65567 JHO65567 JRK65567 KBG65567 KLC65567 KUY65567 LEU65567 LOQ65567 LYM65567 MII65567 MSE65567 NCA65567 NLW65567 NVS65567 OFO65567 OPK65567 OZG65567 PJC65567 PSY65567 QCU65567 QMQ65567 QWM65567 RGI65567 RQE65567 SAA65567 SJW65567 STS65567 TDO65567 TNK65567 TXG65567 UHC65567 UQY65567 VAU65567 VKQ65567 VUM65567 WEI65567 WOE65567 WYA65567 BK131103 LO131103 VK131103 AFG131103 APC131103 AYY131103 BIU131103 BSQ131103 CCM131103 CMI131103 CWE131103 DGA131103 DPW131103 DZS131103 EJO131103 ETK131103 FDG131103 FNC131103 FWY131103 GGU131103 GQQ131103 HAM131103 HKI131103 HUE131103 IEA131103 INW131103 IXS131103 JHO131103 JRK131103 KBG131103 KLC131103 KUY131103 LEU131103 LOQ131103 LYM131103 MII131103 MSE131103 NCA131103 NLW131103 NVS131103 OFO131103 OPK131103 OZG131103 PJC131103 PSY131103 QCU131103 QMQ131103 QWM131103 RGI131103 RQE131103 SAA131103 SJW131103 STS131103 TDO131103 TNK131103 TXG131103 UHC131103 UQY131103 VAU131103 VKQ131103 VUM131103 WEI131103 WOE131103 WYA131103 BK196639 LO196639 VK196639 AFG196639 APC196639 AYY196639 BIU196639 BSQ196639 CCM196639 CMI196639 CWE196639 DGA196639 DPW196639 DZS196639 EJO196639 ETK196639 FDG196639 FNC196639 FWY196639 GGU196639 GQQ196639 HAM196639 HKI196639 HUE196639 IEA196639 INW196639 IXS196639 JHO196639 JRK196639 KBG196639 KLC196639 KUY196639 LEU196639 LOQ196639 LYM196639 MII196639 MSE196639 NCA196639 NLW196639 NVS196639 OFO196639 OPK196639 OZG196639 PJC196639 PSY196639 QCU196639 QMQ196639 QWM196639 RGI196639 RQE196639 SAA196639 SJW196639 STS196639 TDO196639 TNK196639 TXG196639 UHC196639 UQY196639 VAU196639 VKQ196639 VUM196639 WEI196639 WOE196639 WYA196639 BK262175 LO262175 VK262175 AFG262175 APC262175 AYY262175 BIU262175 BSQ262175 CCM262175 CMI262175 CWE262175 DGA262175 DPW262175 DZS262175 EJO262175 ETK262175 FDG262175 FNC262175 FWY262175 GGU262175 GQQ262175 HAM262175 HKI262175 HUE262175 IEA262175 INW262175 IXS262175 JHO262175 JRK262175 KBG262175 KLC262175 KUY262175 LEU262175 LOQ262175 LYM262175 MII262175 MSE262175 NCA262175 NLW262175 NVS262175 OFO262175 OPK262175 OZG262175 PJC262175 PSY262175 QCU262175 QMQ262175 QWM262175 RGI262175 RQE262175 SAA262175 SJW262175 STS262175 TDO262175 TNK262175 TXG262175 UHC262175 UQY262175 VAU262175 VKQ262175 VUM262175 WEI262175 WOE262175 WYA262175 BK327711 LO327711 VK327711 AFG327711 APC327711 AYY327711 BIU327711 BSQ327711 CCM327711 CMI327711 CWE327711 DGA327711 DPW327711 DZS327711 EJO327711 ETK327711 FDG327711 FNC327711 FWY327711 GGU327711 GQQ327711 HAM327711 HKI327711 HUE327711 IEA327711 INW327711 IXS327711 JHO327711 JRK327711 KBG327711 KLC327711 KUY327711 LEU327711 LOQ327711 LYM327711 MII327711 MSE327711 NCA327711 NLW327711 NVS327711 OFO327711 OPK327711 OZG327711 PJC327711 PSY327711 QCU327711 QMQ327711 QWM327711 RGI327711 RQE327711 SAA327711 SJW327711 STS327711 TDO327711 TNK327711 TXG327711 UHC327711 UQY327711 VAU327711 VKQ327711 VUM327711 WEI327711 WOE327711 WYA327711 BK393247 LO393247 VK393247 AFG393247 APC393247 AYY393247 BIU393247 BSQ393247 CCM393247 CMI393247 CWE393247 DGA393247 DPW393247 DZS393247 EJO393247 ETK393247 FDG393247 FNC393247 FWY393247 GGU393247 GQQ393247 HAM393247 HKI393247 HUE393247 IEA393247 INW393247 IXS393247 JHO393247 JRK393247 KBG393247 KLC393247 KUY393247 LEU393247 LOQ393247 LYM393247 MII393247 MSE393247 NCA393247 NLW393247 NVS393247 OFO393247 OPK393247 OZG393247 PJC393247 PSY393247 QCU393247 QMQ393247 QWM393247 RGI393247 RQE393247 SAA393247 SJW393247 STS393247 TDO393247 TNK393247 TXG393247 UHC393247 UQY393247 VAU393247 VKQ393247 VUM393247 WEI393247 WOE393247 WYA393247 BK458783 LO458783 VK458783 AFG458783 APC458783 AYY458783 BIU458783 BSQ458783 CCM458783 CMI458783 CWE458783 DGA458783 DPW458783 DZS458783 EJO458783 ETK458783 FDG458783 FNC458783 FWY458783 GGU458783 GQQ458783 HAM458783 HKI458783 HUE458783 IEA458783 INW458783 IXS458783 JHO458783 JRK458783 KBG458783 KLC458783 KUY458783 LEU458783 LOQ458783 LYM458783 MII458783 MSE458783 NCA458783 NLW458783 NVS458783 OFO458783 OPK458783 OZG458783 PJC458783 PSY458783 QCU458783 QMQ458783 QWM458783 RGI458783 RQE458783 SAA458783 SJW458783 STS458783 TDO458783 TNK458783 TXG458783 UHC458783 UQY458783 VAU458783 VKQ458783 VUM458783 WEI458783 WOE458783 WYA458783 BK524319 LO524319 VK524319 AFG524319 APC524319 AYY524319 BIU524319 BSQ524319 CCM524319 CMI524319 CWE524319 DGA524319 DPW524319 DZS524319 EJO524319 ETK524319 FDG524319 FNC524319 FWY524319 GGU524319 GQQ524319 HAM524319 HKI524319 HUE524319 IEA524319 INW524319 IXS524319 JHO524319 JRK524319 KBG524319 KLC524319 KUY524319 LEU524319 LOQ524319 LYM524319 MII524319 MSE524319 NCA524319 NLW524319 NVS524319 OFO524319 OPK524319 OZG524319 PJC524319 PSY524319 QCU524319 QMQ524319 QWM524319 RGI524319 RQE524319 SAA524319 SJW524319 STS524319 TDO524319 TNK524319 TXG524319 UHC524319 UQY524319 VAU524319 VKQ524319 VUM524319 WEI524319 WOE524319 WYA524319 BK589855 LO589855 VK589855 AFG589855 APC589855 AYY589855 BIU589855 BSQ589855 CCM589855 CMI589855 CWE589855 DGA589855 DPW589855 DZS589855 EJO589855 ETK589855 FDG589855 FNC589855 FWY589855 GGU589855 GQQ589855 HAM589855 HKI589855 HUE589855 IEA589855 INW589855 IXS589855 JHO589855 JRK589855 KBG589855 KLC589855 KUY589855 LEU589855 LOQ589855 LYM589855 MII589855 MSE589855 NCA589855 NLW589855 NVS589855 OFO589855 OPK589855 OZG589855 PJC589855 PSY589855 QCU589855 QMQ589855 QWM589855 RGI589855 RQE589855 SAA589855 SJW589855 STS589855 TDO589855 TNK589855 TXG589855 UHC589855 UQY589855 VAU589855 VKQ589855 VUM589855 WEI589855 WOE589855 WYA589855 BK655391 LO655391 VK655391 AFG655391 APC655391 AYY655391 BIU655391 BSQ655391 CCM655391 CMI655391 CWE655391 DGA655391 DPW655391 DZS655391 EJO655391 ETK655391 FDG655391 FNC655391 FWY655391 GGU655391 GQQ655391 HAM655391 HKI655391 HUE655391 IEA655391 INW655391 IXS655391 JHO655391 JRK655391 KBG655391 KLC655391 KUY655391 LEU655391 LOQ655391 LYM655391 MII655391 MSE655391 NCA655391 NLW655391 NVS655391 OFO655391 OPK655391 OZG655391 PJC655391 PSY655391 QCU655391 QMQ655391 QWM655391 RGI655391 RQE655391 SAA655391 SJW655391 STS655391 TDO655391 TNK655391 TXG655391 UHC655391 UQY655391 VAU655391 VKQ655391 VUM655391 WEI655391 WOE655391 WYA655391 BK720927 LO720927 VK720927 AFG720927 APC720927 AYY720927 BIU720927 BSQ720927 CCM720927 CMI720927 CWE720927 DGA720927 DPW720927 DZS720927 EJO720927 ETK720927 FDG720927 FNC720927 FWY720927 GGU720927 GQQ720927 HAM720927 HKI720927 HUE720927 IEA720927 INW720927 IXS720927 JHO720927 JRK720927 KBG720927 KLC720927 KUY720927 LEU720927 LOQ720927 LYM720927 MII720927 MSE720927 NCA720927 NLW720927 NVS720927 OFO720927 OPK720927 OZG720927 PJC720927 PSY720927 QCU720927 QMQ720927 QWM720927 RGI720927 RQE720927 SAA720927 SJW720927 STS720927 TDO720927 TNK720927 TXG720927 UHC720927 UQY720927 VAU720927 VKQ720927 VUM720927 WEI720927 WOE720927 WYA720927 BK786463 LO786463 VK786463 AFG786463 APC786463 AYY786463 BIU786463 BSQ786463 CCM786463 CMI786463 CWE786463 DGA786463 DPW786463 DZS786463 EJO786463 ETK786463 FDG786463 FNC786463 FWY786463 GGU786463 GQQ786463 HAM786463 HKI786463 HUE786463 IEA786463 INW786463 IXS786463 JHO786463 JRK786463 KBG786463 KLC786463 KUY786463 LEU786463 LOQ786463 LYM786463 MII786463 MSE786463 NCA786463 NLW786463 NVS786463 OFO786463 OPK786463 OZG786463 PJC786463 PSY786463 QCU786463 QMQ786463 QWM786463 RGI786463 RQE786463 SAA786463 SJW786463 STS786463 TDO786463 TNK786463 TXG786463 UHC786463 UQY786463 VAU786463 VKQ786463 VUM786463 WEI786463 WOE786463 WYA786463 BK851999 LO851999 VK851999 AFG851999 APC851999 AYY851999 BIU851999 BSQ851999 CCM851999 CMI851999 CWE851999 DGA851999 DPW851999 DZS851999 EJO851999 ETK851999 FDG851999 FNC851999 FWY851999 GGU851999 GQQ851999 HAM851999 HKI851999 HUE851999 IEA851999 INW851999 IXS851999 JHO851999 JRK851999 KBG851999 KLC851999 KUY851999 LEU851999 LOQ851999 LYM851999 MII851999 MSE851999 NCA851999 NLW851999 NVS851999 OFO851999 OPK851999 OZG851999 PJC851999 PSY851999 QCU851999 QMQ851999 QWM851999 RGI851999 RQE851999 SAA851999 SJW851999 STS851999 TDO851999 TNK851999 TXG851999 UHC851999 UQY851999 VAU851999 VKQ851999 VUM851999 WEI851999 WOE851999 WYA851999 BK917535 LO917535 VK917535 AFG917535 APC917535 AYY917535 BIU917535 BSQ917535 CCM917535 CMI917535 CWE917535 DGA917535 DPW917535 DZS917535 EJO917535 ETK917535 FDG917535 FNC917535 FWY917535 GGU917535 GQQ917535 HAM917535 HKI917535 HUE917535 IEA917535 INW917535 IXS917535 JHO917535 JRK917535 KBG917535 KLC917535 KUY917535 LEU917535 LOQ917535 LYM917535 MII917535 MSE917535 NCA917535 NLW917535 NVS917535 OFO917535 OPK917535 OZG917535 PJC917535 PSY917535 QCU917535 QMQ917535 QWM917535 RGI917535 RQE917535 SAA917535 SJW917535 STS917535 TDO917535 TNK917535 TXG917535 UHC917535 UQY917535 VAU917535 VKQ917535 VUM917535 WEI917535 WOE917535 WYA917535 BK983071 LO983071 VK983071 AFG983071 APC983071 AYY983071 BIU983071 BSQ983071 CCM983071 CMI983071 CWE983071 DGA983071 DPW983071 DZS983071 EJO983071 ETK983071 FDG983071 FNC983071 FWY983071 GGU983071 GQQ983071 HAM983071 HKI983071 HUE983071 IEA983071 INW983071 IXS983071 JHO983071 JRK983071 KBG983071 KLC983071 KUY983071 LEU983071 LOQ983071 LYM983071 MII983071 MSE983071 NCA983071 NLW983071 NVS983071 OFO983071 OPK983071 OZG983071 PJC983071 PSY983071 QCU983071 QMQ983071 QWM983071 RGI983071 RQE983071 SAA983071 SJW983071 STS983071 TDO983071 TNK983071 TXG983071 UHC983071 UQY983071 VAU983071 VKQ983071 VUM983071 WEI983071 WOE983071 WYA983071 LX39 VT39 AFP39 APL39 AZH39 BJD39 BSZ39 CCV39 CMR39 CWN39 DGJ39 DQF39 EAB39 EJX39 ETT39 FDP39 FNL39 FXH39 GHD39 GQZ39 HAV39 HKR39 HUN39 IEJ39 IOF39 IYB39 JHX39 JRT39 KBP39 KLL39 KVH39 LFD39 LOZ39 LYV39 MIR39 MSN39 NCJ39 NMF39 NWB39 OFX39 OPT39 OZP39 PJL39 PTH39 QDD39 QMZ39 QWV39 RGR39 RQN39 SAJ39 SKF39 SUB39 TDX39 TNT39 TXP39 UHL39 URH39 VBD39 VKZ39 VUV39 WER39 WON39 WYJ39 BT65567 LX65567 VT65567 AFP65567 APL65567 AZH65567 BJD65567 BSZ65567 CCV65567 CMR65567 CWN65567 DGJ65567 DQF65567 EAB65567 EJX65567 ETT65567 FDP65567 FNL65567 FXH65567 GHD65567 GQZ65567 HAV65567 HKR65567 HUN65567 IEJ65567 IOF65567 IYB65567 JHX65567 JRT65567 KBP65567 KLL65567 KVH65567 LFD65567 LOZ65567 LYV65567 MIR65567 MSN65567 NCJ65567 NMF65567 NWB65567 OFX65567 OPT65567 OZP65567 PJL65567 PTH65567 QDD65567 QMZ65567 QWV65567 RGR65567 RQN65567 SAJ65567 SKF65567 SUB65567 TDX65567 TNT65567 TXP65567 UHL65567 URH65567 VBD65567 VKZ65567 VUV65567 WER65567 WON65567 WYJ65567 BT131103 LX131103 VT131103 AFP131103 APL131103 AZH131103 BJD131103 BSZ131103 CCV131103 CMR131103 CWN131103 DGJ131103 DQF131103 EAB131103 EJX131103 ETT131103 FDP131103 FNL131103 FXH131103 GHD131103 GQZ131103 HAV131103 HKR131103 HUN131103 IEJ131103 IOF131103 IYB131103 JHX131103 JRT131103 KBP131103 KLL131103 KVH131103 LFD131103 LOZ131103 LYV131103 MIR131103 MSN131103 NCJ131103 NMF131103 NWB131103 OFX131103 OPT131103 OZP131103 PJL131103 PTH131103 QDD131103 QMZ131103 QWV131103 RGR131103 RQN131103 SAJ131103 SKF131103 SUB131103 TDX131103 TNT131103 TXP131103 UHL131103 URH131103 VBD131103 VKZ131103 VUV131103 WER131103 WON131103 WYJ131103 BT196639 LX196639 VT196639 AFP196639 APL196639 AZH196639 BJD196639 BSZ196639 CCV196639 CMR196639 CWN196639 DGJ196639 DQF196639 EAB196639 EJX196639 ETT196639 FDP196639 FNL196639 FXH196639 GHD196639 GQZ196639 HAV196639 HKR196639 HUN196639 IEJ196639 IOF196639 IYB196639 JHX196639 JRT196639 KBP196639 KLL196639 KVH196639 LFD196639 LOZ196639 LYV196639 MIR196639 MSN196639 NCJ196639 NMF196639 NWB196639 OFX196639 OPT196639 OZP196639 PJL196639 PTH196639 QDD196639 QMZ196639 QWV196639 RGR196639 RQN196639 SAJ196639 SKF196639 SUB196639 TDX196639 TNT196639 TXP196639 UHL196639 URH196639 VBD196639 VKZ196639 VUV196639 WER196639 WON196639 WYJ196639 BT262175 LX262175 VT262175 AFP262175 APL262175 AZH262175 BJD262175 BSZ262175 CCV262175 CMR262175 CWN262175 DGJ262175 DQF262175 EAB262175 EJX262175 ETT262175 FDP262175 FNL262175 FXH262175 GHD262175 GQZ262175 HAV262175 HKR262175 HUN262175 IEJ262175 IOF262175 IYB262175 JHX262175 JRT262175 KBP262175 KLL262175 KVH262175 LFD262175 LOZ262175 LYV262175 MIR262175 MSN262175 NCJ262175 NMF262175 NWB262175 OFX262175 OPT262175 OZP262175 PJL262175 PTH262175 QDD262175 QMZ262175 QWV262175 RGR262175 RQN262175 SAJ262175 SKF262175 SUB262175 TDX262175 TNT262175 TXP262175 UHL262175 URH262175 VBD262175 VKZ262175 VUV262175 WER262175 WON262175 WYJ262175 BT327711 LX327711 VT327711 AFP327711 APL327711 AZH327711 BJD327711 BSZ327711 CCV327711 CMR327711 CWN327711 DGJ327711 DQF327711 EAB327711 EJX327711 ETT327711 FDP327711 FNL327711 FXH327711 GHD327711 GQZ327711 HAV327711 HKR327711 HUN327711 IEJ327711 IOF327711 IYB327711 JHX327711 JRT327711 KBP327711 KLL327711 KVH327711 LFD327711 LOZ327711 LYV327711 MIR327711 MSN327711 NCJ327711 NMF327711 NWB327711 OFX327711 OPT327711 OZP327711 PJL327711 PTH327711 QDD327711 QMZ327711 QWV327711 RGR327711 RQN327711 SAJ327711 SKF327711 SUB327711 TDX327711 TNT327711 TXP327711 UHL327711 URH327711 VBD327711 VKZ327711 VUV327711 WER327711 WON327711 WYJ327711 BT393247 LX393247 VT393247 AFP393247 APL393247 AZH393247 BJD393247 BSZ393247 CCV393247 CMR393247 CWN393247 DGJ393247 DQF393247 EAB393247 EJX393247 ETT393247 FDP393247 FNL393247 FXH393247 GHD393247 GQZ393247 HAV393247 HKR393247 HUN393247 IEJ393247 IOF393247 IYB393247 JHX393247 JRT393247 KBP393247 KLL393247 KVH393247 LFD393247 LOZ393247 LYV393247 MIR393247 MSN393247 NCJ393247 NMF393247 NWB393247 OFX393247 OPT393247 OZP393247 PJL393247 PTH393247 QDD393247 QMZ393247 QWV393247 RGR393247 RQN393247 SAJ393247 SKF393247 SUB393247 TDX393247 TNT393247 TXP393247 UHL393247 URH393247 VBD393247 VKZ393247 VUV393247 WER393247 WON393247 WYJ393247 BT458783 LX458783 VT458783 AFP458783 APL458783 AZH458783 BJD458783 BSZ458783 CCV458783 CMR458783 CWN458783 DGJ458783 DQF458783 EAB458783 EJX458783 ETT458783 FDP458783 FNL458783 FXH458783 GHD458783 GQZ458783 HAV458783 HKR458783 HUN458783 IEJ458783 IOF458783 IYB458783 JHX458783 JRT458783 KBP458783 KLL458783 KVH458783 LFD458783 LOZ458783 LYV458783 MIR458783 MSN458783 NCJ458783 NMF458783 NWB458783 OFX458783 OPT458783 OZP458783 PJL458783 PTH458783 QDD458783 QMZ458783 QWV458783 RGR458783 RQN458783 SAJ458783 SKF458783 SUB458783 TDX458783 TNT458783 TXP458783 UHL458783 URH458783 VBD458783 VKZ458783 VUV458783 WER458783 WON458783 WYJ458783 BT524319 LX524319 VT524319 AFP524319 APL524319 AZH524319 BJD524319 BSZ524319 CCV524319 CMR524319 CWN524319 DGJ524319 DQF524319 EAB524319 EJX524319 ETT524319 FDP524319 FNL524319 FXH524319 GHD524319 GQZ524319 HAV524319 HKR524319 HUN524319 IEJ524319 IOF524319 IYB524319 JHX524319 JRT524319 KBP524319 KLL524319 KVH524319 LFD524319 LOZ524319 LYV524319 MIR524319 MSN524319 NCJ524319 NMF524319 NWB524319 OFX524319 OPT524319 OZP524319 PJL524319 PTH524319 QDD524319 QMZ524319 QWV524319 RGR524319 RQN524319 SAJ524319 SKF524319 SUB524319 TDX524319 TNT524319 TXP524319 UHL524319 URH524319 VBD524319 VKZ524319 VUV524319 WER524319 WON524319 WYJ524319 BT589855 LX589855 VT589855 AFP589855 APL589855 AZH589855 BJD589855 BSZ589855 CCV589855 CMR589855 CWN589855 DGJ589855 DQF589855 EAB589855 EJX589855 ETT589855 FDP589855 FNL589855 FXH589855 GHD589855 GQZ589855 HAV589855 HKR589855 HUN589855 IEJ589855 IOF589855 IYB589855 JHX589855 JRT589855 KBP589855 KLL589855 KVH589855 LFD589855 LOZ589855 LYV589855 MIR589855 MSN589855 NCJ589855 NMF589855 NWB589855 OFX589855 OPT589855 OZP589855 PJL589855 PTH589855 QDD589855 QMZ589855 QWV589855 RGR589855 RQN589855 SAJ589855 SKF589855 SUB589855 TDX589855 TNT589855 TXP589855 UHL589855 URH589855 VBD589855 VKZ589855 VUV589855 WER589855 WON589855 WYJ589855 BT655391 LX655391 VT655391 AFP655391 APL655391 AZH655391 BJD655391 BSZ655391 CCV655391 CMR655391 CWN655391 DGJ655391 DQF655391 EAB655391 EJX655391 ETT655391 FDP655391 FNL655391 FXH655391 GHD655391 GQZ655391 HAV655391 HKR655391 HUN655391 IEJ655391 IOF655391 IYB655391 JHX655391 JRT655391 KBP655391 KLL655391 KVH655391 LFD655391 LOZ655391 LYV655391 MIR655391 MSN655391 NCJ655391 NMF655391 NWB655391 OFX655391 OPT655391 OZP655391 PJL655391 PTH655391 QDD655391 QMZ655391 QWV655391 RGR655391 RQN655391 SAJ655391 SKF655391 SUB655391 TDX655391 TNT655391 TXP655391 UHL655391 URH655391 VBD655391 VKZ655391 VUV655391 WER655391 WON655391 WYJ655391 BT720927 LX720927 VT720927 AFP720927 APL720927 AZH720927 BJD720927 BSZ720927 CCV720927 CMR720927 CWN720927 DGJ720927 DQF720927 EAB720927 EJX720927 ETT720927 FDP720927 FNL720927 FXH720927 GHD720927 GQZ720927 HAV720927 HKR720927 HUN720927 IEJ720927 IOF720927 IYB720927 JHX720927 JRT720927 KBP720927 KLL720927 KVH720927 LFD720927 LOZ720927 LYV720927 MIR720927 MSN720927 NCJ720927 NMF720927 NWB720927 OFX720927 OPT720927 OZP720927 PJL720927 PTH720927 QDD720927 QMZ720927 QWV720927 RGR720927 RQN720927 SAJ720927 SKF720927 SUB720927 TDX720927 TNT720927 TXP720927 UHL720927 URH720927 VBD720927 VKZ720927 VUV720927 WER720927 WON720927 WYJ720927 BT786463 LX786463 VT786463 AFP786463 APL786463 AZH786463 BJD786463 BSZ786463 CCV786463 CMR786463 CWN786463 DGJ786463 DQF786463 EAB786463 EJX786463 ETT786463 FDP786463 FNL786463 FXH786463 GHD786463 GQZ786463 HAV786463 HKR786463 HUN786463 IEJ786463 IOF786463 IYB786463 JHX786463 JRT786463 KBP786463 KLL786463 KVH786463 LFD786463 LOZ786463 LYV786463 MIR786463 MSN786463 NCJ786463 NMF786463 NWB786463 OFX786463 OPT786463 OZP786463 PJL786463 PTH786463 QDD786463 QMZ786463 QWV786463 RGR786463 RQN786463 SAJ786463 SKF786463 SUB786463 TDX786463 TNT786463 TXP786463 UHL786463 URH786463 VBD786463 VKZ786463 VUV786463 WER786463 WON786463 WYJ786463 BT851999 LX851999 VT851999 AFP851999 APL851999 AZH851999 BJD851999 BSZ851999 CCV851999 CMR851999 CWN851999 DGJ851999 DQF851999 EAB851999 EJX851999 ETT851999 FDP851999 FNL851999 FXH851999 GHD851999 GQZ851999 HAV851999 HKR851999 HUN851999 IEJ851999 IOF851999 IYB851999 JHX851999 JRT851999 KBP851999 KLL851999 KVH851999 LFD851999 LOZ851999 LYV851999 MIR851999 MSN851999 NCJ851999 NMF851999 NWB851999 OFX851999 OPT851999 OZP851999 PJL851999 PTH851999 QDD851999 QMZ851999 QWV851999 RGR851999 RQN851999 SAJ851999 SKF851999 SUB851999 TDX851999 TNT851999 TXP851999 UHL851999 URH851999 VBD851999 VKZ851999 VUV851999 WER851999 WON851999 WYJ851999 BT917535 LX917535 VT917535 AFP917535 APL917535 AZH917535 BJD917535 BSZ917535 CCV917535 CMR917535 CWN917535 DGJ917535 DQF917535 EAB917535 EJX917535 ETT917535 FDP917535 FNL917535 FXH917535 GHD917535 GQZ917535 HAV917535 HKR917535 HUN917535 IEJ917535 IOF917535 IYB917535 JHX917535 JRT917535 KBP917535 KLL917535 KVH917535 LFD917535 LOZ917535 LYV917535 MIR917535 MSN917535 NCJ917535 NMF917535 NWB917535 OFX917535 OPT917535 OZP917535 PJL917535 PTH917535 QDD917535 QMZ917535 QWV917535 RGR917535 RQN917535 SAJ917535 SKF917535 SUB917535 TDX917535 TNT917535 TXP917535 UHL917535 URH917535 VBD917535 VKZ917535 VUV917535 WER917535 WON917535 WYJ917535 BT983071 LX983071 VT983071 AFP983071 APL983071 AZH983071 BJD983071 BSZ983071 CCV983071 CMR983071 CWN983071 DGJ983071 DQF983071 EAB983071 EJX983071 ETT983071 FDP983071 FNL983071 FXH983071 GHD983071 GQZ983071 HAV983071 HKR983071 HUN983071 IEJ983071 IOF983071 IYB983071 JHX983071 JRT983071 KBP983071 KLL983071 KVH983071 LFD983071 LOZ983071 LYV983071 MIR983071 MSN983071 NCJ983071 NMF983071 NWB983071 OFX983071 OPT983071 OZP983071 PJL983071 PTH983071 QDD983071 QMZ983071 QWV983071 RGR983071 RQN983071 SAJ983071 SKF983071 SUB983071 TDX983071 TNT983071 TXP983071 UHL983071 URH983071 VBD983071 VKZ983071 VUV983071 WER983071 WON983071 WYJ983071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I65567 JM65567 TI65567 ADE65567 ANA65567 AWW65567 BGS65567 BQO65567 CAK65567 CKG65567 CUC65567 DDY65567 DNU65567 DXQ65567 EHM65567 ERI65567 FBE65567 FLA65567 FUW65567 GES65567 GOO65567 GYK65567 HIG65567 HSC65567 IBY65567 ILU65567 IVQ65567 JFM65567 JPI65567 JZE65567 KJA65567 KSW65567 LCS65567 LMO65567 LWK65567 MGG65567 MQC65567 MZY65567 NJU65567 NTQ65567 ODM65567 ONI65567 OXE65567 PHA65567 PQW65567 QAS65567 QKO65567 QUK65567 REG65567 ROC65567 RXY65567 SHU65567 SRQ65567 TBM65567 TLI65567 TVE65567 UFA65567 UOW65567 UYS65567 VIO65567 VSK65567 WCG65567 WMC65567 WVY65567 I131103 JM131103 TI131103 ADE131103 ANA131103 AWW131103 BGS131103 BQO131103 CAK131103 CKG131103 CUC131103 DDY131103 DNU131103 DXQ131103 EHM131103 ERI131103 FBE131103 FLA131103 FUW131103 GES131103 GOO131103 GYK131103 HIG131103 HSC131103 IBY131103 ILU131103 IVQ131103 JFM131103 JPI131103 JZE131103 KJA131103 KSW131103 LCS131103 LMO131103 LWK131103 MGG131103 MQC131103 MZY131103 NJU131103 NTQ131103 ODM131103 ONI131103 OXE131103 PHA131103 PQW131103 QAS131103 QKO131103 QUK131103 REG131103 ROC131103 RXY131103 SHU131103 SRQ131103 TBM131103 TLI131103 TVE131103 UFA131103 UOW131103 UYS131103 VIO131103 VSK131103 WCG131103 WMC131103 WVY131103 I196639 JM196639 TI196639 ADE196639 ANA196639 AWW196639 BGS196639 BQO196639 CAK196639 CKG196639 CUC196639 DDY196639 DNU196639 DXQ196639 EHM196639 ERI196639 FBE196639 FLA196639 FUW196639 GES196639 GOO196639 GYK196639 HIG196639 HSC196639 IBY196639 ILU196639 IVQ196639 JFM196639 JPI196639 JZE196639 KJA196639 KSW196639 LCS196639 LMO196639 LWK196639 MGG196639 MQC196639 MZY196639 NJU196639 NTQ196639 ODM196639 ONI196639 OXE196639 PHA196639 PQW196639 QAS196639 QKO196639 QUK196639 REG196639 ROC196639 RXY196639 SHU196639 SRQ196639 TBM196639 TLI196639 TVE196639 UFA196639 UOW196639 UYS196639 VIO196639 VSK196639 WCG196639 WMC196639 WVY196639 I262175 JM262175 TI262175 ADE262175 ANA262175 AWW262175 BGS262175 BQO262175 CAK262175 CKG262175 CUC262175 DDY262175 DNU262175 DXQ262175 EHM262175 ERI262175 FBE262175 FLA262175 FUW262175 GES262175 GOO262175 GYK262175 HIG262175 HSC262175 IBY262175 ILU262175 IVQ262175 JFM262175 JPI262175 JZE262175 KJA262175 KSW262175 LCS262175 LMO262175 LWK262175 MGG262175 MQC262175 MZY262175 NJU262175 NTQ262175 ODM262175 ONI262175 OXE262175 PHA262175 PQW262175 QAS262175 QKO262175 QUK262175 REG262175 ROC262175 RXY262175 SHU262175 SRQ262175 TBM262175 TLI262175 TVE262175 UFA262175 UOW262175 UYS262175 VIO262175 VSK262175 WCG262175 WMC262175 WVY262175 I327711 JM327711 TI327711 ADE327711 ANA327711 AWW327711 BGS327711 BQO327711 CAK327711 CKG327711 CUC327711 DDY327711 DNU327711 DXQ327711 EHM327711 ERI327711 FBE327711 FLA327711 FUW327711 GES327711 GOO327711 GYK327711 HIG327711 HSC327711 IBY327711 ILU327711 IVQ327711 JFM327711 JPI327711 JZE327711 KJA327711 KSW327711 LCS327711 LMO327711 LWK327711 MGG327711 MQC327711 MZY327711 NJU327711 NTQ327711 ODM327711 ONI327711 OXE327711 PHA327711 PQW327711 QAS327711 QKO327711 QUK327711 REG327711 ROC327711 RXY327711 SHU327711 SRQ327711 TBM327711 TLI327711 TVE327711 UFA327711 UOW327711 UYS327711 VIO327711 VSK327711 WCG327711 WMC327711 WVY327711 I393247 JM393247 TI393247 ADE393247 ANA393247 AWW393247 BGS393247 BQO393247 CAK393247 CKG393247 CUC393247 DDY393247 DNU393247 DXQ393247 EHM393247 ERI393247 FBE393247 FLA393247 FUW393247 GES393247 GOO393247 GYK393247 HIG393247 HSC393247 IBY393247 ILU393247 IVQ393247 JFM393247 JPI393247 JZE393247 KJA393247 KSW393247 LCS393247 LMO393247 LWK393247 MGG393247 MQC393247 MZY393247 NJU393247 NTQ393247 ODM393247 ONI393247 OXE393247 PHA393247 PQW393247 QAS393247 QKO393247 QUK393247 REG393247 ROC393247 RXY393247 SHU393247 SRQ393247 TBM393247 TLI393247 TVE393247 UFA393247 UOW393247 UYS393247 VIO393247 VSK393247 WCG393247 WMC393247 WVY393247 I458783 JM458783 TI458783 ADE458783 ANA458783 AWW458783 BGS458783 BQO458783 CAK458783 CKG458783 CUC458783 DDY458783 DNU458783 DXQ458783 EHM458783 ERI458783 FBE458783 FLA458783 FUW458783 GES458783 GOO458783 GYK458783 HIG458783 HSC458783 IBY458783 ILU458783 IVQ458783 JFM458783 JPI458783 JZE458783 KJA458783 KSW458783 LCS458783 LMO458783 LWK458783 MGG458783 MQC458783 MZY458783 NJU458783 NTQ458783 ODM458783 ONI458783 OXE458783 PHA458783 PQW458783 QAS458783 QKO458783 QUK458783 REG458783 ROC458783 RXY458783 SHU458783 SRQ458783 TBM458783 TLI458783 TVE458783 UFA458783 UOW458783 UYS458783 VIO458783 VSK458783 WCG458783 WMC458783 WVY458783 I524319 JM524319 TI524319 ADE524319 ANA524319 AWW524319 BGS524319 BQO524319 CAK524319 CKG524319 CUC524319 DDY524319 DNU524319 DXQ524319 EHM524319 ERI524319 FBE524319 FLA524319 FUW524319 GES524319 GOO524319 GYK524319 HIG524319 HSC524319 IBY524319 ILU524319 IVQ524319 JFM524319 JPI524319 JZE524319 KJA524319 KSW524319 LCS524319 LMO524319 LWK524319 MGG524319 MQC524319 MZY524319 NJU524319 NTQ524319 ODM524319 ONI524319 OXE524319 PHA524319 PQW524319 QAS524319 QKO524319 QUK524319 REG524319 ROC524319 RXY524319 SHU524319 SRQ524319 TBM524319 TLI524319 TVE524319 UFA524319 UOW524319 UYS524319 VIO524319 VSK524319 WCG524319 WMC524319 WVY524319 I589855 JM589855 TI589855 ADE589855 ANA589855 AWW589855 BGS589855 BQO589855 CAK589855 CKG589855 CUC589855 DDY589855 DNU589855 DXQ589855 EHM589855 ERI589855 FBE589855 FLA589855 FUW589855 GES589855 GOO589855 GYK589855 HIG589855 HSC589855 IBY589855 ILU589855 IVQ589855 JFM589855 JPI589855 JZE589855 KJA589855 KSW589855 LCS589855 LMO589855 LWK589855 MGG589855 MQC589855 MZY589855 NJU589855 NTQ589855 ODM589855 ONI589855 OXE589855 PHA589855 PQW589855 QAS589855 QKO589855 QUK589855 REG589855 ROC589855 RXY589855 SHU589855 SRQ589855 TBM589855 TLI589855 TVE589855 UFA589855 UOW589855 UYS589855 VIO589855 VSK589855 WCG589855 WMC589855 WVY589855 I655391 JM655391 TI655391 ADE655391 ANA655391 AWW655391 BGS655391 BQO655391 CAK655391 CKG655391 CUC655391 DDY655391 DNU655391 DXQ655391 EHM655391 ERI655391 FBE655391 FLA655391 FUW655391 GES655391 GOO655391 GYK655391 HIG655391 HSC655391 IBY655391 ILU655391 IVQ655391 JFM655391 JPI655391 JZE655391 KJA655391 KSW655391 LCS655391 LMO655391 LWK655391 MGG655391 MQC655391 MZY655391 NJU655391 NTQ655391 ODM655391 ONI655391 OXE655391 PHA655391 PQW655391 QAS655391 QKO655391 QUK655391 REG655391 ROC655391 RXY655391 SHU655391 SRQ655391 TBM655391 TLI655391 TVE655391 UFA655391 UOW655391 UYS655391 VIO655391 VSK655391 WCG655391 WMC655391 WVY655391 I720927 JM720927 TI720927 ADE720927 ANA720927 AWW720927 BGS720927 BQO720927 CAK720927 CKG720927 CUC720927 DDY720927 DNU720927 DXQ720927 EHM720927 ERI720927 FBE720927 FLA720927 FUW720927 GES720927 GOO720927 GYK720927 HIG720927 HSC720927 IBY720927 ILU720927 IVQ720927 JFM720927 JPI720927 JZE720927 KJA720927 KSW720927 LCS720927 LMO720927 LWK720927 MGG720927 MQC720927 MZY720927 NJU720927 NTQ720927 ODM720927 ONI720927 OXE720927 PHA720927 PQW720927 QAS720927 QKO720927 QUK720927 REG720927 ROC720927 RXY720927 SHU720927 SRQ720927 TBM720927 TLI720927 TVE720927 UFA720927 UOW720927 UYS720927 VIO720927 VSK720927 WCG720927 WMC720927 WVY720927 I786463 JM786463 TI786463 ADE786463 ANA786463 AWW786463 BGS786463 BQO786463 CAK786463 CKG786463 CUC786463 DDY786463 DNU786463 DXQ786463 EHM786463 ERI786463 FBE786463 FLA786463 FUW786463 GES786463 GOO786463 GYK786463 HIG786463 HSC786463 IBY786463 ILU786463 IVQ786463 JFM786463 JPI786463 JZE786463 KJA786463 KSW786463 LCS786463 LMO786463 LWK786463 MGG786463 MQC786463 MZY786463 NJU786463 NTQ786463 ODM786463 ONI786463 OXE786463 PHA786463 PQW786463 QAS786463 QKO786463 QUK786463 REG786463 ROC786463 RXY786463 SHU786463 SRQ786463 TBM786463 TLI786463 TVE786463 UFA786463 UOW786463 UYS786463 VIO786463 VSK786463 WCG786463 WMC786463 WVY786463 I851999 JM851999 TI851999 ADE851999 ANA851999 AWW851999 BGS851999 BQO851999 CAK851999 CKG851999 CUC851999 DDY851999 DNU851999 DXQ851999 EHM851999 ERI851999 FBE851999 FLA851999 FUW851999 GES851999 GOO851999 GYK851999 HIG851999 HSC851999 IBY851999 ILU851999 IVQ851999 JFM851999 JPI851999 JZE851999 KJA851999 KSW851999 LCS851999 LMO851999 LWK851999 MGG851999 MQC851999 MZY851999 NJU851999 NTQ851999 ODM851999 ONI851999 OXE851999 PHA851999 PQW851999 QAS851999 QKO851999 QUK851999 REG851999 ROC851999 RXY851999 SHU851999 SRQ851999 TBM851999 TLI851999 TVE851999 UFA851999 UOW851999 UYS851999 VIO851999 VSK851999 WCG851999 WMC851999 WVY851999 I917535 JM917535 TI917535 ADE917535 ANA917535 AWW917535 BGS917535 BQO917535 CAK917535 CKG917535 CUC917535 DDY917535 DNU917535 DXQ917535 EHM917535 ERI917535 FBE917535 FLA917535 FUW917535 GES917535 GOO917535 GYK917535 HIG917535 HSC917535 IBY917535 ILU917535 IVQ917535 JFM917535 JPI917535 JZE917535 KJA917535 KSW917535 LCS917535 LMO917535 LWK917535 MGG917535 MQC917535 MZY917535 NJU917535 NTQ917535 ODM917535 ONI917535 OXE917535 PHA917535 PQW917535 QAS917535 QKO917535 QUK917535 REG917535 ROC917535 RXY917535 SHU917535 SRQ917535 TBM917535 TLI917535 TVE917535 UFA917535 UOW917535 UYS917535 VIO917535 VSK917535 WCG917535 WMC917535 WVY917535 I983071 JM983071 TI983071 ADE983071 ANA983071 AWW983071 BGS983071 BQO983071 CAK983071 CKG983071 CUC983071 DDY983071 DNU983071 DXQ983071 EHM983071 ERI983071 FBE983071 FLA983071 FUW983071 GES983071 GOO983071 GYK983071 HIG983071 HSC983071 IBY983071 ILU983071 IVQ983071 JFM983071 JPI983071 JZE983071 KJA983071 KSW983071 LCS983071 LMO983071 LWK983071 MGG983071 MQC983071 MZY983071 NJU983071 NTQ983071 ODM983071 ONI983071 OXE983071 PHA983071 PQW983071 QAS983071 QKO983071 QUK983071 REG983071 ROC983071 RXY983071 SHU983071 SRQ983071 TBM983071 TLI983071 TVE983071 UFA983071 UOW983071 UYS983071 VIO983071 VSK983071 WCG983071 WMC983071 WVY983071 JV47 TR47 ADN47 ANJ47 AXF47 BHB47 BQX47 CAT47 CKP47 CUL47 DEH47 DOD47 DXZ47 EHV47 ERR47 FBN47 FLJ47 FVF47 GFB47 GOX47 GYT47 HIP47 HSL47 ICH47 IMD47 IVZ47 JFV47 JPR47 JZN47 KJJ47 KTF47 LDB47 LMX47 LWT47 MGP47 MQL47 NAH47 NKD47 NTZ47 ODV47 ONR47 OXN47 PHJ47 PRF47 QBB47 QKX47 QUT47 REP47 ROL47 RYH47 SID47 SRZ47 TBV47 TLR47 TVN47 UFJ47 UPF47 UZB47 VIX47 VST47 WCP47 WML47 WWH47 R65575 JV65575 TR65575 ADN65575 ANJ65575 AXF65575 BHB65575 BQX65575 CAT65575 CKP65575 CUL65575 DEH65575 DOD65575 DXZ65575 EHV65575 ERR65575 FBN65575 FLJ65575 FVF65575 GFB65575 GOX65575 GYT65575 HIP65575 HSL65575 ICH65575 IMD65575 IVZ65575 JFV65575 JPR65575 JZN65575 KJJ65575 KTF65575 LDB65575 LMX65575 LWT65575 MGP65575 MQL65575 NAH65575 NKD65575 NTZ65575 ODV65575 ONR65575 OXN65575 PHJ65575 PRF65575 QBB65575 QKX65575 QUT65575 REP65575 ROL65575 RYH65575 SID65575 SRZ65575 TBV65575 TLR65575 TVN65575 UFJ65575 UPF65575 UZB65575 VIX65575 VST65575 WCP65575 WML65575 WWH65575 R131111 JV131111 TR131111 ADN131111 ANJ131111 AXF131111 BHB131111 BQX131111 CAT131111 CKP131111 CUL131111 DEH131111 DOD131111 DXZ131111 EHV131111 ERR131111 FBN131111 FLJ131111 FVF131111 GFB131111 GOX131111 GYT131111 HIP131111 HSL131111 ICH131111 IMD131111 IVZ131111 JFV131111 JPR131111 JZN131111 KJJ131111 KTF131111 LDB131111 LMX131111 LWT131111 MGP131111 MQL131111 NAH131111 NKD131111 NTZ131111 ODV131111 ONR131111 OXN131111 PHJ131111 PRF131111 QBB131111 QKX131111 QUT131111 REP131111 ROL131111 RYH131111 SID131111 SRZ131111 TBV131111 TLR131111 TVN131111 UFJ131111 UPF131111 UZB131111 VIX131111 VST131111 WCP131111 WML131111 WWH131111 R196647 JV196647 TR196647 ADN196647 ANJ196647 AXF196647 BHB196647 BQX196647 CAT196647 CKP196647 CUL196647 DEH196647 DOD196647 DXZ196647 EHV196647 ERR196647 FBN196647 FLJ196647 FVF196647 GFB196647 GOX196647 GYT196647 HIP196647 HSL196647 ICH196647 IMD196647 IVZ196647 JFV196647 JPR196647 JZN196647 KJJ196647 KTF196647 LDB196647 LMX196647 LWT196647 MGP196647 MQL196647 NAH196647 NKD196647 NTZ196647 ODV196647 ONR196647 OXN196647 PHJ196647 PRF196647 QBB196647 QKX196647 QUT196647 REP196647 ROL196647 RYH196647 SID196647 SRZ196647 TBV196647 TLR196647 TVN196647 UFJ196647 UPF196647 UZB196647 VIX196647 VST196647 WCP196647 WML196647 WWH196647 R262183 JV262183 TR262183 ADN262183 ANJ262183 AXF262183 BHB262183 BQX262183 CAT262183 CKP262183 CUL262183 DEH262183 DOD262183 DXZ262183 EHV262183 ERR262183 FBN262183 FLJ262183 FVF262183 GFB262183 GOX262183 GYT262183 HIP262183 HSL262183 ICH262183 IMD262183 IVZ262183 JFV262183 JPR262183 JZN262183 KJJ262183 KTF262183 LDB262183 LMX262183 LWT262183 MGP262183 MQL262183 NAH262183 NKD262183 NTZ262183 ODV262183 ONR262183 OXN262183 PHJ262183 PRF262183 QBB262183 QKX262183 QUT262183 REP262183 ROL262183 RYH262183 SID262183 SRZ262183 TBV262183 TLR262183 TVN262183 UFJ262183 UPF262183 UZB262183 VIX262183 VST262183 WCP262183 WML262183 WWH262183 R327719 JV327719 TR327719 ADN327719 ANJ327719 AXF327719 BHB327719 BQX327719 CAT327719 CKP327719 CUL327719 DEH327719 DOD327719 DXZ327719 EHV327719 ERR327719 FBN327719 FLJ327719 FVF327719 GFB327719 GOX327719 GYT327719 HIP327719 HSL327719 ICH327719 IMD327719 IVZ327719 JFV327719 JPR327719 JZN327719 KJJ327719 KTF327719 LDB327719 LMX327719 LWT327719 MGP327719 MQL327719 NAH327719 NKD327719 NTZ327719 ODV327719 ONR327719 OXN327719 PHJ327719 PRF327719 QBB327719 QKX327719 QUT327719 REP327719 ROL327719 RYH327719 SID327719 SRZ327719 TBV327719 TLR327719 TVN327719 UFJ327719 UPF327719 UZB327719 VIX327719 VST327719 WCP327719 WML327719 WWH327719 R393255 JV393255 TR393255 ADN393255 ANJ393255 AXF393255 BHB393255 BQX393255 CAT393255 CKP393255 CUL393255 DEH393255 DOD393255 DXZ393255 EHV393255 ERR393255 FBN393255 FLJ393255 FVF393255 GFB393255 GOX393255 GYT393255 HIP393255 HSL393255 ICH393255 IMD393255 IVZ393255 JFV393255 JPR393255 JZN393255 KJJ393255 KTF393255 LDB393255 LMX393255 LWT393255 MGP393255 MQL393255 NAH393255 NKD393255 NTZ393255 ODV393255 ONR393255 OXN393255 PHJ393255 PRF393255 QBB393255 QKX393255 QUT393255 REP393255 ROL393255 RYH393255 SID393255 SRZ393255 TBV393255 TLR393255 TVN393255 UFJ393255 UPF393255 UZB393255 VIX393255 VST393255 WCP393255 WML393255 WWH393255 R458791 JV458791 TR458791 ADN458791 ANJ458791 AXF458791 BHB458791 BQX458791 CAT458791 CKP458791 CUL458791 DEH458791 DOD458791 DXZ458791 EHV458791 ERR458791 FBN458791 FLJ458791 FVF458791 GFB458791 GOX458791 GYT458791 HIP458791 HSL458791 ICH458791 IMD458791 IVZ458791 JFV458791 JPR458791 JZN458791 KJJ458791 KTF458791 LDB458791 LMX458791 LWT458791 MGP458791 MQL458791 NAH458791 NKD458791 NTZ458791 ODV458791 ONR458791 OXN458791 PHJ458791 PRF458791 QBB458791 QKX458791 QUT458791 REP458791 ROL458791 RYH458791 SID458791 SRZ458791 TBV458791 TLR458791 TVN458791 UFJ458791 UPF458791 UZB458791 VIX458791 VST458791 WCP458791 WML458791 WWH458791 R524327 JV524327 TR524327 ADN524327 ANJ524327 AXF524327 BHB524327 BQX524327 CAT524327 CKP524327 CUL524327 DEH524327 DOD524327 DXZ524327 EHV524327 ERR524327 FBN524327 FLJ524327 FVF524327 GFB524327 GOX524327 GYT524327 HIP524327 HSL524327 ICH524327 IMD524327 IVZ524327 JFV524327 JPR524327 JZN524327 KJJ524327 KTF524327 LDB524327 LMX524327 LWT524327 MGP524327 MQL524327 NAH524327 NKD524327 NTZ524327 ODV524327 ONR524327 OXN524327 PHJ524327 PRF524327 QBB524327 QKX524327 QUT524327 REP524327 ROL524327 RYH524327 SID524327 SRZ524327 TBV524327 TLR524327 TVN524327 UFJ524327 UPF524327 UZB524327 VIX524327 VST524327 WCP524327 WML524327 WWH524327 R589863 JV589863 TR589863 ADN589863 ANJ589863 AXF589863 BHB589863 BQX589863 CAT589863 CKP589863 CUL589863 DEH589863 DOD589863 DXZ589863 EHV589863 ERR589863 FBN589863 FLJ589863 FVF589863 GFB589863 GOX589863 GYT589863 HIP589863 HSL589863 ICH589863 IMD589863 IVZ589863 JFV589863 JPR589863 JZN589863 KJJ589863 KTF589863 LDB589863 LMX589863 LWT589863 MGP589863 MQL589863 NAH589863 NKD589863 NTZ589863 ODV589863 ONR589863 OXN589863 PHJ589863 PRF589863 QBB589863 QKX589863 QUT589863 REP589863 ROL589863 RYH589863 SID589863 SRZ589863 TBV589863 TLR589863 TVN589863 UFJ589863 UPF589863 UZB589863 VIX589863 VST589863 WCP589863 WML589863 WWH589863 R655399 JV655399 TR655399 ADN655399 ANJ655399 AXF655399 BHB655399 BQX655399 CAT655399 CKP655399 CUL655399 DEH655399 DOD655399 DXZ655399 EHV655399 ERR655399 FBN655399 FLJ655399 FVF655399 GFB655399 GOX655399 GYT655399 HIP655399 HSL655399 ICH655399 IMD655399 IVZ655399 JFV655399 JPR655399 JZN655399 KJJ655399 KTF655399 LDB655399 LMX655399 LWT655399 MGP655399 MQL655399 NAH655399 NKD655399 NTZ655399 ODV655399 ONR655399 OXN655399 PHJ655399 PRF655399 QBB655399 QKX655399 QUT655399 REP655399 ROL655399 RYH655399 SID655399 SRZ655399 TBV655399 TLR655399 TVN655399 UFJ655399 UPF655399 UZB655399 VIX655399 VST655399 WCP655399 WML655399 WWH655399 R720935 JV720935 TR720935 ADN720935 ANJ720935 AXF720935 BHB720935 BQX720935 CAT720935 CKP720935 CUL720935 DEH720935 DOD720935 DXZ720935 EHV720935 ERR720935 FBN720935 FLJ720935 FVF720935 GFB720935 GOX720935 GYT720935 HIP720935 HSL720935 ICH720935 IMD720935 IVZ720935 JFV720935 JPR720935 JZN720935 KJJ720935 KTF720935 LDB720935 LMX720935 LWT720935 MGP720935 MQL720935 NAH720935 NKD720935 NTZ720935 ODV720935 ONR720935 OXN720935 PHJ720935 PRF720935 QBB720935 QKX720935 QUT720935 REP720935 ROL720935 RYH720935 SID720935 SRZ720935 TBV720935 TLR720935 TVN720935 UFJ720935 UPF720935 UZB720935 VIX720935 VST720935 WCP720935 WML720935 WWH720935 R786471 JV786471 TR786471 ADN786471 ANJ786471 AXF786471 BHB786471 BQX786471 CAT786471 CKP786471 CUL786471 DEH786471 DOD786471 DXZ786471 EHV786471 ERR786471 FBN786471 FLJ786471 FVF786471 GFB786471 GOX786471 GYT786471 HIP786471 HSL786471 ICH786471 IMD786471 IVZ786471 JFV786471 JPR786471 JZN786471 KJJ786471 KTF786471 LDB786471 LMX786471 LWT786471 MGP786471 MQL786471 NAH786471 NKD786471 NTZ786471 ODV786471 ONR786471 OXN786471 PHJ786471 PRF786471 QBB786471 QKX786471 QUT786471 REP786471 ROL786471 RYH786471 SID786471 SRZ786471 TBV786471 TLR786471 TVN786471 UFJ786471 UPF786471 UZB786471 VIX786471 VST786471 WCP786471 WML786471 WWH786471 R852007 JV852007 TR852007 ADN852007 ANJ852007 AXF852007 BHB852007 BQX852007 CAT852007 CKP852007 CUL852007 DEH852007 DOD852007 DXZ852007 EHV852007 ERR852007 FBN852007 FLJ852007 FVF852007 GFB852007 GOX852007 GYT852007 HIP852007 HSL852007 ICH852007 IMD852007 IVZ852007 JFV852007 JPR852007 JZN852007 KJJ852007 KTF852007 LDB852007 LMX852007 LWT852007 MGP852007 MQL852007 NAH852007 NKD852007 NTZ852007 ODV852007 ONR852007 OXN852007 PHJ852007 PRF852007 QBB852007 QKX852007 QUT852007 REP852007 ROL852007 RYH852007 SID852007 SRZ852007 TBV852007 TLR852007 TVN852007 UFJ852007 UPF852007 UZB852007 VIX852007 VST852007 WCP852007 WML852007 WWH852007 R917543 JV917543 TR917543 ADN917543 ANJ917543 AXF917543 BHB917543 BQX917543 CAT917543 CKP917543 CUL917543 DEH917543 DOD917543 DXZ917543 EHV917543 ERR917543 FBN917543 FLJ917543 FVF917543 GFB917543 GOX917543 GYT917543 HIP917543 HSL917543 ICH917543 IMD917543 IVZ917543 JFV917543 JPR917543 JZN917543 KJJ917543 KTF917543 LDB917543 LMX917543 LWT917543 MGP917543 MQL917543 NAH917543 NKD917543 NTZ917543 ODV917543 ONR917543 OXN917543 PHJ917543 PRF917543 QBB917543 QKX917543 QUT917543 REP917543 ROL917543 RYH917543 SID917543 SRZ917543 TBV917543 TLR917543 TVN917543 UFJ917543 UPF917543 UZB917543 VIX917543 VST917543 WCP917543 WML917543 WWH917543 R983079 JV983079 TR983079 ADN983079 ANJ983079 AXF983079 BHB983079 BQX983079 CAT983079 CKP983079 CUL983079 DEH983079 DOD983079 DXZ983079 EHV983079 ERR983079 FBN983079 FLJ983079 FVF983079 GFB983079 GOX983079 GYT983079 HIP983079 HSL983079 ICH983079 IMD983079 IVZ983079 JFV983079 JPR983079 JZN983079 KJJ983079 KTF983079 LDB983079 LMX983079 LWT983079 MGP983079 MQL983079 NAH983079 NKD983079 NTZ983079 ODV983079 ONR983079 OXN983079 PHJ983079 PRF983079 QBB983079 QKX983079 QUT983079 REP983079 ROL983079 RYH983079 SID983079 SRZ983079 TBV983079 TLR983079 TVN983079 UFJ983079 UPF983079 UZB983079 VIX983079 VST983079 WCP983079 WML983079 WWH983079 KE55 UA55 ADW55 ANS55 AXO55 BHK55 BRG55 CBC55 CKY55 CUU55 DEQ55 DOM55 DYI55 EIE55 ESA55 FBW55 FLS55 FVO55 GFK55 GPG55 GZC55 HIY55 HSU55 ICQ55 IMM55 IWI55 JGE55 JQA55 JZW55 KJS55 KTO55 LDK55 LNG55 LXC55 MGY55 MQU55 NAQ55 NKM55 NUI55 OEE55 OOA55 OXW55 PHS55 PRO55 QBK55 QLG55 QVC55 REY55 ROU55 RYQ55 SIM55 SSI55 TCE55 TMA55 TVW55 UFS55 UPO55 UZK55 VJG55 VTC55 WCY55 WMU55 WWQ55 AA65583 KE65583 UA65583 ADW65583 ANS65583 AXO65583 BHK65583 BRG65583 CBC65583 CKY65583 CUU65583 DEQ65583 DOM65583 DYI65583 EIE65583 ESA65583 FBW65583 FLS65583 FVO65583 GFK65583 GPG65583 GZC65583 HIY65583 HSU65583 ICQ65583 IMM65583 IWI65583 JGE65583 JQA65583 JZW65583 KJS65583 KTO65583 LDK65583 LNG65583 LXC65583 MGY65583 MQU65583 NAQ65583 NKM65583 NUI65583 OEE65583 OOA65583 OXW65583 PHS65583 PRO65583 QBK65583 QLG65583 QVC65583 REY65583 ROU65583 RYQ65583 SIM65583 SSI65583 TCE65583 TMA65583 TVW65583 UFS65583 UPO65583 UZK65583 VJG65583 VTC65583 WCY65583 WMU65583 WWQ65583 AA131119 KE131119 UA131119 ADW131119 ANS131119 AXO131119 BHK131119 BRG131119 CBC131119 CKY131119 CUU131119 DEQ131119 DOM131119 DYI131119 EIE131119 ESA131119 FBW131119 FLS131119 FVO131119 GFK131119 GPG131119 GZC131119 HIY131119 HSU131119 ICQ131119 IMM131119 IWI131119 JGE131119 JQA131119 JZW131119 KJS131119 KTO131119 LDK131119 LNG131119 LXC131119 MGY131119 MQU131119 NAQ131119 NKM131119 NUI131119 OEE131119 OOA131119 OXW131119 PHS131119 PRO131119 QBK131119 QLG131119 QVC131119 REY131119 ROU131119 RYQ131119 SIM131119 SSI131119 TCE131119 TMA131119 TVW131119 UFS131119 UPO131119 UZK131119 VJG131119 VTC131119 WCY131119 WMU131119 WWQ131119 AA196655 KE196655 UA196655 ADW196655 ANS196655 AXO196655 BHK196655 BRG196655 CBC196655 CKY196655 CUU196655 DEQ196655 DOM196655 DYI196655 EIE196655 ESA196655 FBW196655 FLS196655 FVO196655 GFK196655 GPG196655 GZC196655 HIY196655 HSU196655 ICQ196655 IMM196655 IWI196655 JGE196655 JQA196655 JZW196655 KJS196655 KTO196655 LDK196655 LNG196655 LXC196655 MGY196655 MQU196655 NAQ196655 NKM196655 NUI196655 OEE196655 OOA196655 OXW196655 PHS196655 PRO196655 QBK196655 QLG196655 QVC196655 REY196655 ROU196655 RYQ196655 SIM196655 SSI196655 TCE196655 TMA196655 TVW196655 UFS196655 UPO196655 UZK196655 VJG196655 VTC196655 WCY196655 WMU196655 WWQ196655 AA262191 KE262191 UA262191 ADW262191 ANS262191 AXO262191 BHK262191 BRG262191 CBC262191 CKY262191 CUU262191 DEQ262191 DOM262191 DYI262191 EIE262191 ESA262191 FBW262191 FLS262191 FVO262191 GFK262191 GPG262191 GZC262191 HIY262191 HSU262191 ICQ262191 IMM262191 IWI262191 JGE262191 JQA262191 JZW262191 KJS262191 KTO262191 LDK262191 LNG262191 LXC262191 MGY262191 MQU262191 NAQ262191 NKM262191 NUI262191 OEE262191 OOA262191 OXW262191 PHS262191 PRO262191 QBK262191 QLG262191 QVC262191 REY262191 ROU262191 RYQ262191 SIM262191 SSI262191 TCE262191 TMA262191 TVW262191 UFS262191 UPO262191 UZK262191 VJG262191 VTC262191 WCY262191 WMU262191 WWQ262191 AA327727 KE327727 UA327727 ADW327727 ANS327727 AXO327727 BHK327727 BRG327727 CBC327727 CKY327727 CUU327727 DEQ327727 DOM327727 DYI327727 EIE327727 ESA327727 FBW327727 FLS327727 FVO327727 GFK327727 GPG327727 GZC327727 HIY327727 HSU327727 ICQ327727 IMM327727 IWI327727 JGE327727 JQA327727 JZW327727 KJS327727 KTO327727 LDK327727 LNG327727 LXC327727 MGY327727 MQU327727 NAQ327727 NKM327727 NUI327727 OEE327727 OOA327727 OXW327727 PHS327727 PRO327727 QBK327727 QLG327727 QVC327727 REY327727 ROU327727 RYQ327727 SIM327727 SSI327727 TCE327727 TMA327727 TVW327727 UFS327727 UPO327727 UZK327727 VJG327727 VTC327727 WCY327727 WMU327727 WWQ327727 AA393263 KE393263 UA393263 ADW393263 ANS393263 AXO393263 BHK393263 BRG393263 CBC393263 CKY393263 CUU393263 DEQ393263 DOM393263 DYI393263 EIE393263 ESA393263 FBW393263 FLS393263 FVO393263 GFK393263 GPG393263 GZC393263 HIY393263 HSU393263 ICQ393263 IMM393263 IWI393263 JGE393263 JQA393263 JZW393263 KJS393263 KTO393263 LDK393263 LNG393263 LXC393263 MGY393263 MQU393263 NAQ393263 NKM393263 NUI393263 OEE393263 OOA393263 OXW393263 PHS393263 PRO393263 QBK393263 QLG393263 QVC393263 REY393263 ROU393263 RYQ393263 SIM393263 SSI393263 TCE393263 TMA393263 TVW393263 UFS393263 UPO393263 UZK393263 VJG393263 VTC393263 WCY393263 WMU393263 WWQ393263 AA458799 KE458799 UA458799 ADW458799 ANS458799 AXO458799 BHK458799 BRG458799 CBC458799 CKY458799 CUU458799 DEQ458799 DOM458799 DYI458799 EIE458799 ESA458799 FBW458799 FLS458799 FVO458799 GFK458799 GPG458799 GZC458799 HIY458799 HSU458799 ICQ458799 IMM458799 IWI458799 JGE458799 JQA458799 JZW458799 KJS458799 KTO458799 LDK458799 LNG458799 LXC458799 MGY458799 MQU458799 NAQ458799 NKM458799 NUI458799 OEE458799 OOA458799 OXW458799 PHS458799 PRO458799 QBK458799 QLG458799 QVC458799 REY458799 ROU458799 RYQ458799 SIM458799 SSI458799 TCE458799 TMA458799 TVW458799 UFS458799 UPO458799 UZK458799 VJG458799 VTC458799 WCY458799 WMU458799 WWQ458799 AA524335 KE524335 UA524335 ADW524335 ANS524335 AXO524335 BHK524335 BRG524335 CBC524335 CKY524335 CUU524335 DEQ524335 DOM524335 DYI524335 EIE524335 ESA524335 FBW524335 FLS524335 FVO524335 GFK524335 GPG524335 GZC524335 HIY524335 HSU524335 ICQ524335 IMM524335 IWI524335 JGE524335 JQA524335 JZW524335 KJS524335 KTO524335 LDK524335 LNG524335 LXC524335 MGY524335 MQU524335 NAQ524335 NKM524335 NUI524335 OEE524335 OOA524335 OXW524335 PHS524335 PRO524335 QBK524335 QLG524335 QVC524335 REY524335 ROU524335 RYQ524335 SIM524335 SSI524335 TCE524335 TMA524335 TVW524335 UFS524335 UPO524335 UZK524335 VJG524335 VTC524335 WCY524335 WMU524335 WWQ524335 AA589871 KE589871 UA589871 ADW589871 ANS589871 AXO589871 BHK589871 BRG589871 CBC589871 CKY589871 CUU589871 DEQ589871 DOM589871 DYI589871 EIE589871 ESA589871 FBW589871 FLS589871 FVO589871 GFK589871 GPG589871 GZC589871 HIY589871 HSU589871 ICQ589871 IMM589871 IWI589871 JGE589871 JQA589871 JZW589871 KJS589871 KTO589871 LDK589871 LNG589871 LXC589871 MGY589871 MQU589871 NAQ589871 NKM589871 NUI589871 OEE589871 OOA589871 OXW589871 PHS589871 PRO589871 QBK589871 QLG589871 QVC589871 REY589871 ROU589871 RYQ589871 SIM589871 SSI589871 TCE589871 TMA589871 TVW589871 UFS589871 UPO589871 UZK589871 VJG589871 VTC589871 WCY589871 WMU589871 WWQ589871 AA655407 KE655407 UA655407 ADW655407 ANS655407 AXO655407 BHK655407 BRG655407 CBC655407 CKY655407 CUU655407 DEQ655407 DOM655407 DYI655407 EIE655407 ESA655407 FBW655407 FLS655407 FVO655407 GFK655407 GPG655407 GZC655407 HIY655407 HSU655407 ICQ655407 IMM655407 IWI655407 JGE655407 JQA655407 JZW655407 KJS655407 KTO655407 LDK655407 LNG655407 LXC655407 MGY655407 MQU655407 NAQ655407 NKM655407 NUI655407 OEE655407 OOA655407 OXW655407 PHS655407 PRO655407 QBK655407 QLG655407 QVC655407 REY655407 ROU655407 RYQ655407 SIM655407 SSI655407 TCE655407 TMA655407 TVW655407 UFS655407 UPO655407 UZK655407 VJG655407 VTC655407 WCY655407 WMU655407 WWQ655407 AA720943 KE720943 UA720943 ADW720943 ANS720943 AXO720943 BHK720943 BRG720943 CBC720943 CKY720943 CUU720943 DEQ720943 DOM720943 DYI720943 EIE720943 ESA720943 FBW720943 FLS720943 FVO720943 GFK720943 GPG720943 GZC720943 HIY720943 HSU720943 ICQ720943 IMM720943 IWI720943 JGE720943 JQA720943 JZW720943 KJS720943 KTO720943 LDK720943 LNG720943 LXC720943 MGY720943 MQU720943 NAQ720943 NKM720943 NUI720943 OEE720943 OOA720943 OXW720943 PHS720943 PRO720943 QBK720943 QLG720943 QVC720943 REY720943 ROU720943 RYQ720943 SIM720943 SSI720943 TCE720943 TMA720943 TVW720943 UFS720943 UPO720943 UZK720943 VJG720943 VTC720943 WCY720943 WMU720943 WWQ720943 AA786479 KE786479 UA786479 ADW786479 ANS786479 AXO786479 BHK786479 BRG786479 CBC786479 CKY786479 CUU786479 DEQ786479 DOM786479 DYI786479 EIE786479 ESA786479 FBW786479 FLS786479 FVO786479 GFK786479 GPG786479 GZC786479 HIY786479 HSU786479 ICQ786479 IMM786479 IWI786479 JGE786479 JQA786479 JZW786479 KJS786479 KTO786479 LDK786479 LNG786479 LXC786479 MGY786479 MQU786479 NAQ786479 NKM786479 NUI786479 OEE786479 OOA786479 OXW786479 PHS786479 PRO786479 QBK786479 QLG786479 QVC786479 REY786479 ROU786479 RYQ786479 SIM786479 SSI786479 TCE786479 TMA786479 TVW786479 UFS786479 UPO786479 UZK786479 VJG786479 VTC786479 WCY786479 WMU786479 WWQ786479 AA852015 KE852015 UA852015 ADW852015 ANS852015 AXO852015 BHK852015 BRG852015 CBC852015 CKY852015 CUU852015 DEQ852015 DOM852015 DYI852015 EIE852015 ESA852015 FBW852015 FLS852015 FVO852015 GFK852015 GPG852015 GZC852015 HIY852015 HSU852015 ICQ852015 IMM852015 IWI852015 JGE852015 JQA852015 JZW852015 KJS852015 KTO852015 LDK852015 LNG852015 LXC852015 MGY852015 MQU852015 NAQ852015 NKM852015 NUI852015 OEE852015 OOA852015 OXW852015 PHS852015 PRO852015 QBK852015 QLG852015 QVC852015 REY852015 ROU852015 RYQ852015 SIM852015 SSI852015 TCE852015 TMA852015 TVW852015 UFS852015 UPO852015 UZK852015 VJG852015 VTC852015 WCY852015 WMU852015 WWQ852015 AA917551 KE917551 UA917551 ADW917551 ANS917551 AXO917551 BHK917551 BRG917551 CBC917551 CKY917551 CUU917551 DEQ917551 DOM917551 DYI917551 EIE917551 ESA917551 FBW917551 FLS917551 FVO917551 GFK917551 GPG917551 GZC917551 HIY917551 HSU917551 ICQ917551 IMM917551 IWI917551 JGE917551 JQA917551 JZW917551 KJS917551 KTO917551 LDK917551 LNG917551 LXC917551 MGY917551 MQU917551 NAQ917551 NKM917551 NUI917551 OEE917551 OOA917551 OXW917551 PHS917551 PRO917551 QBK917551 QLG917551 QVC917551 REY917551 ROU917551 RYQ917551 SIM917551 SSI917551 TCE917551 TMA917551 TVW917551 UFS917551 UPO917551 UZK917551 VJG917551 VTC917551 WCY917551 WMU917551 WWQ917551 AA983087 KE983087 UA983087 ADW983087 ANS983087 AXO983087 BHK983087 BRG983087 CBC983087 CKY983087 CUU983087 DEQ983087 DOM983087 DYI983087 EIE983087 ESA983087 FBW983087 FLS983087 FVO983087 GFK983087 GPG983087 GZC983087 HIY983087 HSU983087 ICQ983087 IMM983087 IWI983087 JGE983087 JQA983087 JZW983087 KJS983087 KTO983087 LDK983087 LNG983087 LXC983087 MGY983087 MQU983087 NAQ983087 NKM983087 NUI983087 OEE983087 OOA983087 OXW983087 PHS983087 PRO983087 QBK983087 QLG983087 QVC983087 REY983087 ROU983087 RYQ983087 SIM983087 SSI983087 TCE983087 TMA983087 TVW983087 UFS983087 UPO983087 UZK983087 VJG983087 VTC983087 WCY983087 WMU983087 WWQ983087 KW47 US47 AEO47 AOK47 AYG47 BIC47 BRY47 CBU47 CLQ47 CVM47 DFI47 DPE47 DZA47 EIW47 ESS47 FCO47 FMK47 FWG47 GGC47 GPY47 GZU47 HJQ47 HTM47 IDI47 INE47 IXA47 JGW47 JQS47 KAO47 KKK47 KUG47 LEC47 LNY47 LXU47 MHQ47 MRM47 NBI47 NLE47 NVA47 OEW47 OOS47 OYO47 PIK47 PSG47 QCC47 QLY47 QVU47 RFQ47 RPM47 RZI47 SJE47 STA47 TCW47 TMS47 TWO47 UGK47 UQG47 VAC47 VJY47 VTU47 WDQ47 WNM47 WXI47 AS65575 KW65575 US65575 AEO65575 AOK65575 AYG65575 BIC65575 BRY65575 CBU65575 CLQ65575 CVM65575 DFI65575 DPE65575 DZA65575 EIW65575 ESS65575 FCO65575 FMK65575 FWG65575 GGC65575 GPY65575 GZU65575 HJQ65575 HTM65575 IDI65575 INE65575 IXA65575 JGW65575 JQS65575 KAO65575 KKK65575 KUG65575 LEC65575 LNY65575 LXU65575 MHQ65575 MRM65575 NBI65575 NLE65575 NVA65575 OEW65575 OOS65575 OYO65575 PIK65575 PSG65575 QCC65575 QLY65575 QVU65575 RFQ65575 RPM65575 RZI65575 SJE65575 STA65575 TCW65575 TMS65575 TWO65575 UGK65575 UQG65575 VAC65575 VJY65575 VTU65575 WDQ65575 WNM65575 WXI65575 AS131111 KW131111 US131111 AEO131111 AOK131111 AYG131111 BIC131111 BRY131111 CBU131111 CLQ131111 CVM131111 DFI131111 DPE131111 DZA131111 EIW131111 ESS131111 FCO131111 FMK131111 FWG131111 GGC131111 GPY131111 GZU131111 HJQ131111 HTM131111 IDI131111 INE131111 IXA131111 JGW131111 JQS131111 KAO131111 KKK131111 KUG131111 LEC131111 LNY131111 LXU131111 MHQ131111 MRM131111 NBI131111 NLE131111 NVA131111 OEW131111 OOS131111 OYO131111 PIK131111 PSG131111 QCC131111 QLY131111 QVU131111 RFQ131111 RPM131111 RZI131111 SJE131111 STA131111 TCW131111 TMS131111 TWO131111 UGK131111 UQG131111 VAC131111 VJY131111 VTU131111 WDQ131111 WNM131111 WXI131111 AS196647 KW196647 US196647 AEO196647 AOK196647 AYG196647 BIC196647 BRY196647 CBU196647 CLQ196647 CVM196647 DFI196647 DPE196647 DZA196647 EIW196647 ESS196647 FCO196647 FMK196647 FWG196647 GGC196647 GPY196647 GZU196647 HJQ196647 HTM196647 IDI196647 INE196647 IXA196647 JGW196647 JQS196647 KAO196647 KKK196647 KUG196647 LEC196647 LNY196647 LXU196647 MHQ196647 MRM196647 NBI196647 NLE196647 NVA196647 OEW196647 OOS196647 OYO196647 PIK196647 PSG196647 QCC196647 QLY196647 QVU196647 RFQ196647 RPM196647 RZI196647 SJE196647 STA196647 TCW196647 TMS196647 TWO196647 UGK196647 UQG196647 VAC196647 VJY196647 VTU196647 WDQ196647 WNM196647 WXI196647 AS262183 KW262183 US262183 AEO262183 AOK262183 AYG262183 BIC262183 BRY262183 CBU262183 CLQ262183 CVM262183 DFI262183 DPE262183 DZA262183 EIW262183 ESS262183 FCO262183 FMK262183 FWG262183 GGC262183 GPY262183 GZU262183 HJQ262183 HTM262183 IDI262183 INE262183 IXA262183 JGW262183 JQS262183 KAO262183 KKK262183 KUG262183 LEC262183 LNY262183 LXU262183 MHQ262183 MRM262183 NBI262183 NLE262183 NVA262183 OEW262183 OOS262183 OYO262183 PIK262183 PSG262183 QCC262183 QLY262183 QVU262183 RFQ262183 RPM262183 RZI262183 SJE262183 STA262183 TCW262183 TMS262183 TWO262183 UGK262183 UQG262183 VAC262183 VJY262183 VTU262183 WDQ262183 WNM262183 WXI262183 AS327719 KW327719 US327719 AEO327719 AOK327719 AYG327719 BIC327719 BRY327719 CBU327719 CLQ327719 CVM327719 DFI327719 DPE327719 DZA327719 EIW327719 ESS327719 FCO327719 FMK327719 FWG327719 GGC327719 GPY327719 GZU327719 HJQ327719 HTM327719 IDI327719 INE327719 IXA327719 JGW327719 JQS327719 KAO327719 KKK327719 KUG327719 LEC327719 LNY327719 LXU327719 MHQ327719 MRM327719 NBI327719 NLE327719 NVA327719 OEW327719 OOS327719 OYO327719 PIK327719 PSG327719 QCC327719 QLY327719 QVU327719 RFQ327719 RPM327719 RZI327719 SJE327719 STA327719 TCW327719 TMS327719 TWO327719 UGK327719 UQG327719 VAC327719 VJY327719 VTU327719 WDQ327719 WNM327719 WXI327719 AS393255 KW393255 US393255 AEO393255 AOK393255 AYG393255 BIC393255 BRY393255 CBU393255 CLQ393255 CVM393255 DFI393255 DPE393255 DZA393255 EIW393255 ESS393255 FCO393255 FMK393255 FWG393255 GGC393255 GPY393255 GZU393255 HJQ393255 HTM393255 IDI393255 INE393255 IXA393255 JGW393255 JQS393255 KAO393255 KKK393255 KUG393255 LEC393255 LNY393255 LXU393255 MHQ393255 MRM393255 NBI393255 NLE393255 NVA393255 OEW393255 OOS393255 OYO393255 PIK393255 PSG393255 QCC393255 QLY393255 QVU393255 RFQ393255 RPM393255 RZI393255 SJE393255 STA393255 TCW393255 TMS393255 TWO393255 UGK393255 UQG393255 VAC393255 VJY393255 VTU393255 WDQ393255 WNM393255 WXI393255 AS458791 KW458791 US458791 AEO458791 AOK458791 AYG458791 BIC458791 BRY458791 CBU458791 CLQ458791 CVM458791 DFI458791 DPE458791 DZA458791 EIW458791 ESS458791 FCO458791 FMK458791 FWG458791 GGC458791 GPY458791 GZU458791 HJQ458791 HTM458791 IDI458791 INE458791 IXA458791 JGW458791 JQS458791 KAO458791 KKK458791 KUG458791 LEC458791 LNY458791 LXU458791 MHQ458791 MRM458791 NBI458791 NLE458791 NVA458791 OEW458791 OOS458791 OYO458791 PIK458791 PSG458791 QCC458791 QLY458791 QVU458791 RFQ458791 RPM458791 RZI458791 SJE458791 STA458791 TCW458791 TMS458791 TWO458791 UGK458791 UQG458791 VAC458791 VJY458791 VTU458791 WDQ458791 WNM458791 WXI458791 AS524327 KW524327 US524327 AEO524327 AOK524327 AYG524327 BIC524327 BRY524327 CBU524327 CLQ524327 CVM524327 DFI524327 DPE524327 DZA524327 EIW524327 ESS524327 FCO524327 FMK524327 FWG524327 GGC524327 GPY524327 GZU524327 HJQ524327 HTM524327 IDI524327 INE524327 IXA524327 JGW524327 JQS524327 KAO524327 KKK524327 KUG524327 LEC524327 LNY524327 LXU524327 MHQ524327 MRM524327 NBI524327 NLE524327 NVA524327 OEW524327 OOS524327 OYO524327 PIK524327 PSG524327 QCC524327 QLY524327 QVU524327 RFQ524327 RPM524327 RZI524327 SJE524327 STA524327 TCW524327 TMS524327 TWO524327 UGK524327 UQG524327 VAC524327 VJY524327 VTU524327 WDQ524327 WNM524327 WXI524327 AS589863 KW589863 US589863 AEO589863 AOK589863 AYG589863 BIC589863 BRY589863 CBU589863 CLQ589863 CVM589863 DFI589863 DPE589863 DZA589863 EIW589863 ESS589863 FCO589863 FMK589863 FWG589863 GGC589863 GPY589863 GZU589863 HJQ589863 HTM589863 IDI589863 INE589863 IXA589863 JGW589863 JQS589863 KAO589863 KKK589863 KUG589863 LEC589863 LNY589863 LXU589863 MHQ589863 MRM589863 NBI589863 NLE589863 NVA589863 OEW589863 OOS589863 OYO589863 PIK589863 PSG589863 QCC589863 QLY589863 QVU589863 RFQ589863 RPM589863 RZI589863 SJE589863 STA589863 TCW589863 TMS589863 TWO589863 UGK589863 UQG589863 VAC589863 VJY589863 VTU589863 WDQ589863 WNM589863 WXI589863 AS655399 KW655399 US655399 AEO655399 AOK655399 AYG655399 BIC655399 BRY655399 CBU655399 CLQ655399 CVM655399 DFI655399 DPE655399 DZA655399 EIW655399 ESS655399 FCO655399 FMK655399 FWG655399 GGC655399 GPY655399 GZU655399 HJQ655399 HTM655399 IDI655399 INE655399 IXA655399 JGW655399 JQS655399 KAO655399 KKK655399 KUG655399 LEC655399 LNY655399 LXU655399 MHQ655399 MRM655399 NBI655399 NLE655399 NVA655399 OEW655399 OOS655399 OYO655399 PIK655399 PSG655399 QCC655399 QLY655399 QVU655399 RFQ655399 RPM655399 RZI655399 SJE655399 STA655399 TCW655399 TMS655399 TWO655399 UGK655399 UQG655399 VAC655399 VJY655399 VTU655399 WDQ655399 WNM655399 WXI655399 AS720935 KW720935 US720935 AEO720935 AOK720935 AYG720935 BIC720935 BRY720935 CBU720935 CLQ720935 CVM720935 DFI720935 DPE720935 DZA720935 EIW720935 ESS720935 FCO720935 FMK720935 FWG720935 GGC720935 GPY720935 GZU720935 HJQ720935 HTM720935 IDI720935 INE720935 IXA720935 JGW720935 JQS720935 KAO720935 KKK720935 KUG720935 LEC720935 LNY720935 LXU720935 MHQ720935 MRM720935 NBI720935 NLE720935 NVA720935 OEW720935 OOS720935 OYO720935 PIK720935 PSG720935 QCC720935 QLY720935 QVU720935 RFQ720935 RPM720935 RZI720935 SJE720935 STA720935 TCW720935 TMS720935 TWO720935 UGK720935 UQG720935 VAC720935 VJY720935 VTU720935 WDQ720935 WNM720935 WXI720935 AS786471 KW786471 US786471 AEO786471 AOK786471 AYG786471 BIC786471 BRY786471 CBU786471 CLQ786471 CVM786471 DFI786471 DPE786471 DZA786471 EIW786471 ESS786471 FCO786471 FMK786471 FWG786471 GGC786471 GPY786471 GZU786471 HJQ786471 HTM786471 IDI786471 INE786471 IXA786471 JGW786471 JQS786471 KAO786471 KKK786471 KUG786471 LEC786471 LNY786471 LXU786471 MHQ786471 MRM786471 NBI786471 NLE786471 NVA786471 OEW786471 OOS786471 OYO786471 PIK786471 PSG786471 QCC786471 QLY786471 QVU786471 RFQ786471 RPM786471 RZI786471 SJE786471 STA786471 TCW786471 TMS786471 TWO786471 UGK786471 UQG786471 VAC786471 VJY786471 VTU786471 WDQ786471 WNM786471 WXI786471 AS852007 KW852007 US852007 AEO852007 AOK852007 AYG852007 BIC852007 BRY852007 CBU852007 CLQ852007 CVM852007 DFI852007 DPE852007 DZA852007 EIW852007 ESS852007 FCO852007 FMK852007 FWG852007 GGC852007 GPY852007 GZU852007 HJQ852007 HTM852007 IDI852007 INE852007 IXA852007 JGW852007 JQS852007 KAO852007 KKK852007 KUG852007 LEC852007 LNY852007 LXU852007 MHQ852007 MRM852007 NBI852007 NLE852007 NVA852007 OEW852007 OOS852007 OYO852007 PIK852007 PSG852007 QCC852007 QLY852007 QVU852007 RFQ852007 RPM852007 RZI852007 SJE852007 STA852007 TCW852007 TMS852007 TWO852007 UGK852007 UQG852007 VAC852007 VJY852007 VTU852007 WDQ852007 WNM852007 WXI852007 AS917543 KW917543 US917543 AEO917543 AOK917543 AYG917543 BIC917543 BRY917543 CBU917543 CLQ917543 CVM917543 DFI917543 DPE917543 DZA917543 EIW917543 ESS917543 FCO917543 FMK917543 FWG917543 GGC917543 GPY917543 GZU917543 HJQ917543 HTM917543 IDI917543 INE917543 IXA917543 JGW917543 JQS917543 KAO917543 KKK917543 KUG917543 LEC917543 LNY917543 LXU917543 MHQ917543 MRM917543 NBI917543 NLE917543 NVA917543 OEW917543 OOS917543 OYO917543 PIK917543 PSG917543 QCC917543 QLY917543 QVU917543 RFQ917543 RPM917543 RZI917543 SJE917543 STA917543 TCW917543 TMS917543 TWO917543 UGK917543 UQG917543 VAC917543 VJY917543 VTU917543 WDQ917543 WNM917543 WXI917543 AS983079 KW983079 US983079 AEO983079 AOK983079 AYG983079 BIC983079 BRY983079 CBU983079 CLQ983079 CVM983079 DFI983079 DPE983079 DZA983079 EIW983079 ESS983079 FCO983079 FMK983079 FWG983079 GGC983079 GPY983079 GZU983079 HJQ983079 HTM983079 IDI983079 INE983079 IXA983079 JGW983079 JQS983079 KAO983079 KKK983079 KUG983079 LEC983079 LNY983079 LXU983079 MHQ983079 MRM983079 NBI983079 NLE983079 NVA983079 OEW983079 OOS983079 OYO983079 PIK983079 PSG983079 QCC983079 QLY983079 QVU983079 RFQ983079 RPM983079 RZI983079 SJE983079 STA983079 TCW983079 TMS983079 TWO983079 UGK983079 UQG983079 VAC983079 VJY983079 VTU983079 WDQ983079 WNM983079 WXI983079 BB47 LF47 VB47 AEX47 AOT47 AYP47 BIL47 BSH47 CCD47 CLZ47 CVV47 DFR47 DPN47 DZJ47 EJF47 ETB47 FCX47 FMT47 FWP47 GGL47 GQH47 HAD47 HJZ47 HTV47 IDR47 INN47 IXJ47 JHF47 JRB47 KAX47 KKT47 KUP47 LEL47 LOH47 LYD47 MHZ47 MRV47 NBR47 NLN47 NVJ47 OFF47 OPB47 OYX47 PIT47 PSP47 QCL47 QMH47 QWD47 RFZ47 RPV47 RZR47 SJN47 STJ47 TDF47 TNB47 TWX47 UGT47 UQP47 VAL47 VKH47 VUD47 WDZ47 WNV47 WXR47 BB65575 LF65575 VB65575 AEX65575 AOT65575 AYP65575 BIL65575 BSH65575 CCD65575 CLZ65575 CVV65575 DFR65575 DPN65575 DZJ65575 EJF65575 ETB65575 FCX65575 FMT65575 FWP65575 GGL65575 GQH65575 HAD65575 HJZ65575 HTV65575 IDR65575 INN65575 IXJ65575 JHF65575 JRB65575 KAX65575 KKT65575 KUP65575 LEL65575 LOH65575 LYD65575 MHZ65575 MRV65575 NBR65575 NLN65575 NVJ65575 OFF65575 OPB65575 OYX65575 PIT65575 PSP65575 QCL65575 QMH65575 QWD65575 RFZ65575 RPV65575 RZR65575 SJN65575 STJ65575 TDF65575 TNB65575 TWX65575 UGT65575 UQP65575 VAL65575 VKH65575 VUD65575 WDZ65575 WNV65575 WXR65575 BB131111 LF131111 VB131111 AEX131111 AOT131111 AYP131111 BIL131111 BSH131111 CCD131111 CLZ131111 CVV131111 DFR131111 DPN131111 DZJ131111 EJF131111 ETB131111 FCX131111 FMT131111 FWP131111 GGL131111 GQH131111 HAD131111 HJZ131111 HTV131111 IDR131111 INN131111 IXJ131111 JHF131111 JRB131111 KAX131111 KKT131111 KUP131111 LEL131111 LOH131111 LYD131111 MHZ131111 MRV131111 NBR131111 NLN131111 NVJ131111 OFF131111 OPB131111 OYX131111 PIT131111 PSP131111 QCL131111 QMH131111 QWD131111 RFZ131111 RPV131111 RZR131111 SJN131111 STJ131111 TDF131111 TNB131111 TWX131111 UGT131111 UQP131111 VAL131111 VKH131111 VUD131111 WDZ131111 WNV131111 WXR131111 BB196647 LF196647 VB196647 AEX196647 AOT196647 AYP196647 BIL196647 BSH196647 CCD196647 CLZ196647 CVV196647 DFR196647 DPN196647 DZJ196647 EJF196647 ETB196647 FCX196647 FMT196647 FWP196647 GGL196647 GQH196647 HAD196647 HJZ196647 HTV196647 IDR196647 INN196647 IXJ196647 JHF196647 JRB196647 KAX196647 KKT196647 KUP196647 LEL196647 LOH196647 LYD196647 MHZ196647 MRV196647 NBR196647 NLN196647 NVJ196647 OFF196647 OPB196647 OYX196647 PIT196647 PSP196647 QCL196647 QMH196647 QWD196647 RFZ196647 RPV196647 RZR196647 SJN196647 STJ196647 TDF196647 TNB196647 TWX196647 UGT196647 UQP196647 VAL196647 VKH196647 VUD196647 WDZ196647 WNV196647 WXR196647 BB262183 LF262183 VB262183 AEX262183 AOT262183 AYP262183 BIL262183 BSH262183 CCD262183 CLZ262183 CVV262183 DFR262183 DPN262183 DZJ262183 EJF262183 ETB262183 FCX262183 FMT262183 FWP262183 GGL262183 GQH262183 HAD262183 HJZ262183 HTV262183 IDR262183 INN262183 IXJ262183 JHF262183 JRB262183 KAX262183 KKT262183 KUP262183 LEL262183 LOH262183 LYD262183 MHZ262183 MRV262183 NBR262183 NLN262183 NVJ262183 OFF262183 OPB262183 OYX262183 PIT262183 PSP262183 QCL262183 QMH262183 QWD262183 RFZ262183 RPV262183 RZR262183 SJN262183 STJ262183 TDF262183 TNB262183 TWX262183 UGT262183 UQP262183 VAL262183 VKH262183 VUD262183 WDZ262183 WNV262183 WXR262183 BB327719 LF327719 VB327719 AEX327719 AOT327719 AYP327719 BIL327719 BSH327719 CCD327719 CLZ327719 CVV327719 DFR327719 DPN327719 DZJ327719 EJF327719 ETB327719 FCX327719 FMT327719 FWP327719 GGL327719 GQH327719 HAD327719 HJZ327719 HTV327719 IDR327719 INN327719 IXJ327719 JHF327719 JRB327719 KAX327719 KKT327719 KUP327719 LEL327719 LOH327719 LYD327719 MHZ327719 MRV327719 NBR327719 NLN327719 NVJ327719 OFF327719 OPB327719 OYX327719 PIT327719 PSP327719 QCL327719 QMH327719 QWD327719 RFZ327719 RPV327719 RZR327719 SJN327719 STJ327719 TDF327719 TNB327719 TWX327719 UGT327719 UQP327719 VAL327719 VKH327719 VUD327719 WDZ327719 WNV327719 WXR327719 BB393255 LF393255 VB393255 AEX393255 AOT393255 AYP393255 BIL393255 BSH393255 CCD393255 CLZ393255 CVV393255 DFR393255 DPN393255 DZJ393255 EJF393255 ETB393255 FCX393255 FMT393255 FWP393255 GGL393255 GQH393255 HAD393255 HJZ393255 HTV393255 IDR393255 INN393255 IXJ393255 JHF393255 JRB393255 KAX393255 KKT393255 KUP393255 LEL393255 LOH393255 LYD393255 MHZ393255 MRV393255 NBR393255 NLN393255 NVJ393255 OFF393255 OPB393255 OYX393255 PIT393255 PSP393255 QCL393255 QMH393255 QWD393255 RFZ393255 RPV393255 RZR393255 SJN393255 STJ393255 TDF393255 TNB393255 TWX393255 UGT393255 UQP393255 VAL393255 VKH393255 VUD393255 WDZ393255 WNV393255 WXR393255 BB458791 LF458791 VB458791 AEX458791 AOT458791 AYP458791 BIL458791 BSH458791 CCD458791 CLZ458791 CVV458791 DFR458791 DPN458791 DZJ458791 EJF458791 ETB458791 FCX458791 FMT458791 FWP458791 GGL458791 GQH458791 HAD458791 HJZ458791 HTV458791 IDR458791 INN458791 IXJ458791 JHF458791 JRB458791 KAX458791 KKT458791 KUP458791 LEL458791 LOH458791 LYD458791 MHZ458791 MRV458791 NBR458791 NLN458791 NVJ458791 OFF458791 OPB458791 OYX458791 PIT458791 PSP458791 QCL458791 QMH458791 QWD458791 RFZ458791 RPV458791 RZR458791 SJN458791 STJ458791 TDF458791 TNB458791 TWX458791 UGT458791 UQP458791 VAL458791 VKH458791 VUD458791 WDZ458791 WNV458791 WXR458791 BB524327 LF524327 VB524327 AEX524327 AOT524327 AYP524327 BIL524327 BSH524327 CCD524327 CLZ524327 CVV524327 DFR524327 DPN524327 DZJ524327 EJF524327 ETB524327 FCX524327 FMT524327 FWP524327 GGL524327 GQH524327 HAD524327 HJZ524327 HTV524327 IDR524327 INN524327 IXJ524327 JHF524327 JRB524327 KAX524327 KKT524327 KUP524327 LEL524327 LOH524327 LYD524327 MHZ524327 MRV524327 NBR524327 NLN524327 NVJ524327 OFF524327 OPB524327 OYX524327 PIT524327 PSP524327 QCL524327 QMH524327 QWD524327 RFZ524327 RPV524327 RZR524327 SJN524327 STJ524327 TDF524327 TNB524327 TWX524327 UGT524327 UQP524327 VAL524327 VKH524327 VUD524327 WDZ524327 WNV524327 WXR524327 BB589863 LF589863 VB589863 AEX589863 AOT589863 AYP589863 BIL589863 BSH589863 CCD589863 CLZ589863 CVV589863 DFR589863 DPN589863 DZJ589863 EJF589863 ETB589863 FCX589863 FMT589863 FWP589863 GGL589863 GQH589863 HAD589863 HJZ589863 HTV589863 IDR589863 INN589863 IXJ589863 JHF589863 JRB589863 KAX589863 KKT589863 KUP589863 LEL589863 LOH589863 LYD589863 MHZ589863 MRV589863 NBR589863 NLN589863 NVJ589863 OFF589863 OPB589863 OYX589863 PIT589863 PSP589863 QCL589863 QMH589863 QWD589863 RFZ589863 RPV589863 RZR589863 SJN589863 STJ589863 TDF589863 TNB589863 TWX589863 UGT589863 UQP589863 VAL589863 VKH589863 VUD589863 WDZ589863 WNV589863 WXR589863 BB655399 LF655399 VB655399 AEX655399 AOT655399 AYP655399 BIL655399 BSH655399 CCD655399 CLZ655399 CVV655399 DFR655399 DPN655399 DZJ655399 EJF655399 ETB655399 FCX655399 FMT655399 FWP655399 GGL655399 GQH655399 HAD655399 HJZ655399 HTV655399 IDR655399 INN655399 IXJ655399 JHF655399 JRB655399 KAX655399 KKT655399 KUP655399 LEL655399 LOH655399 LYD655399 MHZ655399 MRV655399 NBR655399 NLN655399 NVJ655399 OFF655399 OPB655399 OYX655399 PIT655399 PSP655399 QCL655399 QMH655399 QWD655399 RFZ655399 RPV655399 RZR655399 SJN655399 STJ655399 TDF655399 TNB655399 TWX655399 UGT655399 UQP655399 VAL655399 VKH655399 VUD655399 WDZ655399 WNV655399 WXR655399 BB720935 LF720935 VB720935 AEX720935 AOT720935 AYP720935 BIL720935 BSH720935 CCD720935 CLZ720935 CVV720935 DFR720935 DPN720935 DZJ720935 EJF720935 ETB720935 FCX720935 FMT720935 FWP720935 GGL720935 GQH720935 HAD720935 HJZ720935 HTV720935 IDR720935 INN720935 IXJ720935 JHF720935 JRB720935 KAX720935 KKT720935 KUP720935 LEL720935 LOH720935 LYD720935 MHZ720935 MRV720935 NBR720935 NLN720935 NVJ720935 OFF720935 OPB720935 OYX720935 PIT720935 PSP720935 QCL720935 QMH720935 QWD720935 RFZ720935 RPV720935 RZR720935 SJN720935 STJ720935 TDF720935 TNB720935 TWX720935 UGT720935 UQP720935 VAL720935 VKH720935 VUD720935 WDZ720935 WNV720935 WXR720935 BB786471 LF786471 VB786471 AEX786471 AOT786471 AYP786471 BIL786471 BSH786471 CCD786471 CLZ786471 CVV786471 DFR786471 DPN786471 DZJ786471 EJF786471 ETB786471 FCX786471 FMT786471 FWP786471 GGL786471 GQH786471 HAD786471 HJZ786471 HTV786471 IDR786471 INN786471 IXJ786471 JHF786471 JRB786471 KAX786471 KKT786471 KUP786471 LEL786471 LOH786471 LYD786471 MHZ786471 MRV786471 NBR786471 NLN786471 NVJ786471 OFF786471 OPB786471 OYX786471 PIT786471 PSP786471 QCL786471 QMH786471 QWD786471 RFZ786471 RPV786471 RZR786471 SJN786471 STJ786471 TDF786471 TNB786471 TWX786471 UGT786471 UQP786471 VAL786471 VKH786471 VUD786471 WDZ786471 WNV786471 WXR786471 BB852007 LF852007 VB852007 AEX852007 AOT852007 AYP852007 BIL852007 BSH852007 CCD852007 CLZ852007 CVV852007 DFR852007 DPN852007 DZJ852007 EJF852007 ETB852007 FCX852007 FMT852007 FWP852007 GGL852007 GQH852007 HAD852007 HJZ852007 HTV852007 IDR852007 INN852007 IXJ852007 JHF852007 JRB852007 KAX852007 KKT852007 KUP852007 LEL852007 LOH852007 LYD852007 MHZ852007 MRV852007 NBR852007 NLN852007 NVJ852007 OFF852007 OPB852007 OYX852007 PIT852007 PSP852007 QCL852007 QMH852007 QWD852007 RFZ852007 RPV852007 RZR852007 SJN852007 STJ852007 TDF852007 TNB852007 TWX852007 UGT852007 UQP852007 VAL852007 VKH852007 VUD852007 WDZ852007 WNV852007 WXR852007 BB917543 LF917543 VB917543 AEX917543 AOT917543 AYP917543 BIL917543 BSH917543 CCD917543 CLZ917543 CVV917543 DFR917543 DPN917543 DZJ917543 EJF917543 ETB917543 FCX917543 FMT917543 FWP917543 GGL917543 GQH917543 HAD917543 HJZ917543 HTV917543 IDR917543 INN917543 IXJ917543 JHF917543 JRB917543 KAX917543 KKT917543 KUP917543 LEL917543 LOH917543 LYD917543 MHZ917543 MRV917543 NBR917543 NLN917543 NVJ917543 OFF917543 OPB917543 OYX917543 PIT917543 PSP917543 QCL917543 QMH917543 QWD917543 RFZ917543 RPV917543 RZR917543 SJN917543 STJ917543 TDF917543 TNB917543 TWX917543 UGT917543 UQP917543 VAL917543 VKH917543 VUD917543 WDZ917543 WNV917543 WXR917543 BB983079 LF983079 VB983079 AEX983079 AOT983079 AYP983079 BIL983079 BSH983079 CCD983079 CLZ983079 CVV983079 DFR983079 DPN983079 DZJ983079 EJF983079 ETB983079 FCX983079 FMT983079 FWP983079 GGL983079 GQH983079 HAD983079 HJZ983079 HTV983079 IDR983079 INN983079 IXJ983079 JHF983079 JRB983079 KAX983079 KKT983079 KUP983079 LEL983079 LOH983079 LYD983079 MHZ983079 MRV983079 NBR983079 NLN983079 NVJ983079 OFF983079 OPB983079 OYX983079 PIT983079 PSP983079 QCL983079 QMH983079 QWD983079 RFZ983079 RPV983079 RZR983079 SJN983079 STJ983079 TDF983079 TNB983079 TWX983079 UGT983079 UQP983079 VAL983079 VKH983079 VUD983079 WDZ983079 WNV983079 WXR983079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I65583 JM65583 TI65583 ADE65583 ANA65583 AWW65583 BGS65583 BQO65583 CAK65583 CKG65583 CUC65583 DDY65583 DNU65583 DXQ65583 EHM65583 ERI65583 FBE65583 FLA65583 FUW65583 GES65583 GOO65583 GYK65583 HIG65583 HSC65583 IBY65583 ILU65583 IVQ65583 JFM65583 JPI65583 JZE65583 KJA65583 KSW65583 LCS65583 LMO65583 LWK65583 MGG65583 MQC65583 MZY65583 NJU65583 NTQ65583 ODM65583 ONI65583 OXE65583 PHA65583 PQW65583 QAS65583 QKO65583 QUK65583 REG65583 ROC65583 RXY65583 SHU65583 SRQ65583 TBM65583 TLI65583 TVE65583 UFA65583 UOW65583 UYS65583 VIO65583 VSK65583 WCG65583 WMC65583 WVY65583 I131119 JM131119 TI131119 ADE131119 ANA131119 AWW131119 BGS131119 BQO131119 CAK131119 CKG131119 CUC131119 DDY131119 DNU131119 DXQ131119 EHM131119 ERI131119 FBE131119 FLA131119 FUW131119 GES131119 GOO131119 GYK131119 HIG131119 HSC131119 IBY131119 ILU131119 IVQ131119 JFM131119 JPI131119 JZE131119 KJA131119 KSW131119 LCS131119 LMO131119 LWK131119 MGG131119 MQC131119 MZY131119 NJU131119 NTQ131119 ODM131119 ONI131119 OXE131119 PHA131119 PQW131119 QAS131119 QKO131119 QUK131119 REG131119 ROC131119 RXY131119 SHU131119 SRQ131119 TBM131119 TLI131119 TVE131119 UFA131119 UOW131119 UYS131119 VIO131119 VSK131119 WCG131119 WMC131119 WVY131119 I196655 JM196655 TI196655 ADE196655 ANA196655 AWW196655 BGS196655 BQO196655 CAK196655 CKG196655 CUC196655 DDY196655 DNU196655 DXQ196655 EHM196655 ERI196655 FBE196655 FLA196655 FUW196655 GES196655 GOO196655 GYK196655 HIG196655 HSC196655 IBY196655 ILU196655 IVQ196655 JFM196655 JPI196655 JZE196655 KJA196655 KSW196655 LCS196655 LMO196655 LWK196655 MGG196655 MQC196655 MZY196655 NJU196655 NTQ196655 ODM196655 ONI196655 OXE196655 PHA196655 PQW196655 QAS196655 QKO196655 QUK196655 REG196655 ROC196655 RXY196655 SHU196655 SRQ196655 TBM196655 TLI196655 TVE196655 UFA196655 UOW196655 UYS196655 VIO196655 VSK196655 WCG196655 WMC196655 WVY196655 I262191 JM262191 TI262191 ADE262191 ANA262191 AWW262191 BGS262191 BQO262191 CAK262191 CKG262191 CUC262191 DDY262191 DNU262191 DXQ262191 EHM262191 ERI262191 FBE262191 FLA262191 FUW262191 GES262191 GOO262191 GYK262191 HIG262191 HSC262191 IBY262191 ILU262191 IVQ262191 JFM262191 JPI262191 JZE262191 KJA262191 KSW262191 LCS262191 LMO262191 LWK262191 MGG262191 MQC262191 MZY262191 NJU262191 NTQ262191 ODM262191 ONI262191 OXE262191 PHA262191 PQW262191 QAS262191 QKO262191 QUK262191 REG262191 ROC262191 RXY262191 SHU262191 SRQ262191 TBM262191 TLI262191 TVE262191 UFA262191 UOW262191 UYS262191 VIO262191 VSK262191 WCG262191 WMC262191 WVY262191 I327727 JM327727 TI327727 ADE327727 ANA327727 AWW327727 BGS327727 BQO327727 CAK327727 CKG327727 CUC327727 DDY327727 DNU327727 DXQ327727 EHM327727 ERI327727 FBE327727 FLA327727 FUW327727 GES327727 GOO327727 GYK327727 HIG327727 HSC327727 IBY327727 ILU327727 IVQ327727 JFM327727 JPI327727 JZE327727 KJA327727 KSW327727 LCS327727 LMO327727 LWK327727 MGG327727 MQC327727 MZY327727 NJU327727 NTQ327727 ODM327727 ONI327727 OXE327727 PHA327727 PQW327727 QAS327727 QKO327727 QUK327727 REG327727 ROC327727 RXY327727 SHU327727 SRQ327727 TBM327727 TLI327727 TVE327727 UFA327727 UOW327727 UYS327727 VIO327727 VSK327727 WCG327727 WMC327727 WVY327727 I393263 JM393263 TI393263 ADE393263 ANA393263 AWW393263 BGS393263 BQO393263 CAK393263 CKG393263 CUC393263 DDY393263 DNU393263 DXQ393263 EHM393263 ERI393263 FBE393263 FLA393263 FUW393263 GES393263 GOO393263 GYK393263 HIG393263 HSC393263 IBY393263 ILU393263 IVQ393263 JFM393263 JPI393263 JZE393263 KJA393263 KSW393263 LCS393263 LMO393263 LWK393263 MGG393263 MQC393263 MZY393263 NJU393263 NTQ393263 ODM393263 ONI393263 OXE393263 PHA393263 PQW393263 QAS393263 QKO393263 QUK393263 REG393263 ROC393263 RXY393263 SHU393263 SRQ393263 TBM393263 TLI393263 TVE393263 UFA393263 UOW393263 UYS393263 VIO393263 VSK393263 WCG393263 WMC393263 WVY393263 I458799 JM458799 TI458799 ADE458799 ANA458799 AWW458799 BGS458799 BQO458799 CAK458799 CKG458799 CUC458799 DDY458799 DNU458799 DXQ458799 EHM458799 ERI458799 FBE458799 FLA458799 FUW458799 GES458799 GOO458799 GYK458799 HIG458799 HSC458799 IBY458799 ILU458799 IVQ458799 JFM458799 JPI458799 JZE458799 KJA458799 KSW458799 LCS458799 LMO458799 LWK458799 MGG458799 MQC458799 MZY458799 NJU458799 NTQ458799 ODM458799 ONI458799 OXE458799 PHA458799 PQW458799 QAS458799 QKO458799 QUK458799 REG458799 ROC458799 RXY458799 SHU458799 SRQ458799 TBM458799 TLI458799 TVE458799 UFA458799 UOW458799 UYS458799 VIO458799 VSK458799 WCG458799 WMC458799 WVY458799 I524335 JM524335 TI524335 ADE524335 ANA524335 AWW524335 BGS524335 BQO524335 CAK524335 CKG524335 CUC524335 DDY524335 DNU524335 DXQ524335 EHM524335 ERI524335 FBE524335 FLA524335 FUW524335 GES524335 GOO524335 GYK524335 HIG524335 HSC524335 IBY524335 ILU524335 IVQ524335 JFM524335 JPI524335 JZE524335 KJA524335 KSW524335 LCS524335 LMO524335 LWK524335 MGG524335 MQC524335 MZY524335 NJU524335 NTQ524335 ODM524335 ONI524335 OXE524335 PHA524335 PQW524335 QAS524335 QKO524335 QUK524335 REG524335 ROC524335 RXY524335 SHU524335 SRQ524335 TBM524335 TLI524335 TVE524335 UFA524335 UOW524335 UYS524335 VIO524335 VSK524335 WCG524335 WMC524335 WVY524335 I589871 JM589871 TI589871 ADE589871 ANA589871 AWW589871 BGS589871 BQO589871 CAK589871 CKG589871 CUC589871 DDY589871 DNU589871 DXQ589871 EHM589871 ERI589871 FBE589871 FLA589871 FUW589871 GES589871 GOO589871 GYK589871 HIG589871 HSC589871 IBY589871 ILU589871 IVQ589871 JFM589871 JPI589871 JZE589871 KJA589871 KSW589871 LCS589871 LMO589871 LWK589871 MGG589871 MQC589871 MZY589871 NJU589871 NTQ589871 ODM589871 ONI589871 OXE589871 PHA589871 PQW589871 QAS589871 QKO589871 QUK589871 REG589871 ROC589871 RXY589871 SHU589871 SRQ589871 TBM589871 TLI589871 TVE589871 UFA589871 UOW589871 UYS589871 VIO589871 VSK589871 WCG589871 WMC589871 WVY589871 I655407 JM655407 TI655407 ADE655407 ANA655407 AWW655407 BGS655407 BQO655407 CAK655407 CKG655407 CUC655407 DDY655407 DNU655407 DXQ655407 EHM655407 ERI655407 FBE655407 FLA655407 FUW655407 GES655407 GOO655407 GYK655407 HIG655407 HSC655407 IBY655407 ILU655407 IVQ655407 JFM655407 JPI655407 JZE655407 KJA655407 KSW655407 LCS655407 LMO655407 LWK655407 MGG655407 MQC655407 MZY655407 NJU655407 NTQ655407 ODM655407 ONI655407 OXE655407 PHA655407 PQW655407 QAS655407 QKO655407 QUK655407 REG655407 ROC655407 RXY655407 SHU655407 SRQ655407 TBM655407 TLI655407 TVE655407 UFA655407 UOW655407 UYS655407 VIO655407 VSK655407 WCG655407 WMC655407 WVY655407 I720943 JM720943 TI720943 ADE720943 ANA720943 AWW720943 BGS720943 BQO720943 CAK720943 CKG720943 CUC720943 DDY720943 DNU720943 DXQ720943 EHM720943 ERI720943 FBE720943 FLA720943 FUW720943 GES720943 GOO720943 GYK720943 HIG720943 HSC720943 IBY720943 ILU720943 IVQ720943 JFM720943 JPI720943 JZE720943 KJA720943 KSW720943 LCS720943 LMO720943 LWK720943 MGG720943 MQC720943 MZY720943 NJU720943 NTQ720943 ODM720943 ONI720943 OXE720943 PHA720943 PQW720943 QAS720943 QKO720943 QUK720943 REG720943 ROC720943 RXY720943 SHU720943 SRQ720943 TBM720943 TLI720943 TVE720943 UFA720943 UOW720943 UYS720943 VIO720943 VSK720943 WCG720943 WMC720943 WVY720943 I786479 JM786479 TI786479 ADE786479 ANA786479 AWW786479 BGS786479 BQO786479 CAK786479 CKG786479 CUC786479 DDY786479 DNU786479 DXQ786479 EHM786479 ERI786479 FBE786479 FLA786479 FUW786479 GES786479 GOO786479 GYK786479 HIG786479 HSC786479 IBY786479 ILU786479 IVQ786479 JFM786479 JPI786479 JZE786479 KJA786479 KSW786479 LCS786479 LMO786479 LWK786479 MGG786479 MQC786479 MZY786479 NJU786479 NTQ786479 ODM786479 ONI786479 OXE786479 PHA786479 PQW786479 QAS786479 QKO786479 QUK786479 REG786479 ROC786479 RXY786479 SHU786479 SRQ786479 TBM786479 TLI786479 TVE786479 UFA786479 UOW786479 UYS786479 VIO786479 VSK786479 WCG786479 WMC786479 WVY786479 I852015 JM852015 TI852015 ADE852015 ANA852015 AWW852015 BGS852015 BQO852015 CAK852015 CKG852015 CUC852015 DDY852015 DNU852015 DXQ852015 EHM852015 ERI852015 FBE852015 FLA852015 FUW852015 GES852015 GOO852015 GYK852015 HIG852015 HSC852015 IBY852015 ILU852015 IVQ852015 JFM852015 JPI852015 JZE852015 KJA852015 KSW852015 LCS852015 LMO852015 LWK852015 MGG852015 MQC852015 MZY852015 NJU852015 NTQ852015 ODM852015 ONI852015 OXE852015 PHA852015 PQW852015 QAS852015 QKO852015 QUK852015 REG852015 ROC852015 RXY852015 SHU852015 SRQ852015 TBM852015 TLI852015 TVE852015 UFA852015 UOW852015 UYS852015 VIO852015 VSK852015 WCG852015 WMC852015 WVY852015 I917551 JM917551 TI917551 ADE917551 ANA917551 AWW917551 BGS917551 BQO917551 CAK917551 CKG917551 CUC917551 DDY917551 DNU917551 DXQ917551 EHM917551 ERI917551 FBE917551 FLA917551 FUW917551 GES917551 GOO917551 GYK917551 HIG917551 HSC917551 IBY917551 ILU917551 IVQ917551 JFM917551 JPI917551 JZE917551 KJA917551 KSW917551 LCS917551 LMO917551 LWK917551 MGG917551 MQC917551 MZY917551 NJU917551 NTQ917551 ODM917551 ONI917551 OXE917551 PHA917551 PQW917551 QAS917551 QKO917551 QUK917551 REG917551 ROC917551 RXY917551 SHU917551 SRQ917551 TBM917551 TLI917551 TVE917551 UFA917551 UOW917551 UYS917551 VIO917551 VSK917551 WCG917551 WMC917551 WVY917551 I983087 JM983087 TI983087 ADE983087 ANA983087 AWW983087 BGS983087 BQO983087 CAK983087 CKG983087 CUC983087 DDY983087 DNU983087 DXQ983087 EHM983087 ERI983087 FBE983087 FLA983087 FUW983087 GES983087 GOO983087 GYK983087 HIG983087 HSC983087 IBY983087 ILU983087 IVQ983087 JFM983087 JPI983087 JZE983087 KJA983087 KSW983087 LCS983087 LMO983087 LWK983087 MGG983087 MQC983087 MZY983087 NJU983087 NTQ983087 ODM983087 ONI983087 OXE983087 PHA983087 PQW983087 QAS983087 QKO983087 QUK983087 REG983087 ROC983087 RXY983087 SHU983087 SRQ983087 TBM983087 TLI983087 TVE983087 UFA983087 UOW983087 UYS983087 VIO983087 VSK983087 WCG983087 WMC983087 WVY983087 JV55 TR55 ADN55 ANJ55 AXF55 BHB55 BQX55 CAT55 CKP55 CUL55 DEH55 DOD55 DXZ55 EHV55 ERR55 FBN55 FLJ55 FVF55 GFB55 GOX55 GYT55 HIP55 HSL55 ICH55 IMD55 IVZ55 JFV55 JPR55 JZN55 KJJ55 KTF55 LDB55 LMX55 LWT55 MGP55 MQL55 NAH55 NKD55 NTZ55 ODV55 ONR55 OXN55 PHJ55 PRF55 QBB55 QKX55 QUT55 REP55 ROL55 RYH55 SID55 SRZ55 TBV55 TLR55 TVN55 UFJ55 UPF55 UZB55 VIX55 VST55 WCP55 WML55 WWH55 R65583 JV65583 TR65583 ADN65583 ANJ65583 AXF65583 BHB65583 BQX65583 CAT65583 CKP65583 CUL65583 DEH65583 DOD65583 DXZ65583 EHV65583 ERR65583 FBN65583 FLJ65583 FVF65583 GFB65583 GOX65583 GYT65583 HIP65583 HSL65583 ICH65583 IMD65583 IVZ65583 JFV65583 JPR65583 JZN65583 KJJ65583 KTF65583 LDB65583 LMX65583 LWT65583 MGP65583 MQL65583 NAH65583 NKD65583 NTZ65583 ODV65583 ONR65583 OXN65583 PHJ65583 PRF65583 QBB65583 QKX65583 QUT65583 REP65583 ROL65583 RYH65583 SID65583 SRZ65583 TBV65583 TLR65583 TVN65583 UFJ65583 UPF65583 UZB65583 VIX65583 VST65583 WCP65583 WML65583 WWH65583 R131119 JV131119 TR131119 ADN131119 ANJ131119 AXF131119 BHB131119 BQX131119 CAT131119 CKP131119 CUL131119 DEH131119 DOD131119 DXZ131119 EHV131119 ERR131119 FBN131119 FLJ131119 FVF131119 GFB131119 GOX131119 GYT131119 HIP131119 HSL131119 ICH131119 IMD131119 IVZ131119 JFV131119 JPR131119 JZN131119 KJJ131119 KTF131119 LDB131119 LMX131119 LWT131119 MGP131119 MQL131119 NAH131119 NKD131119 NTZ131119 ODV131119 ONR131119 OXN131119 PHJ131119 PRF131119 QBB131119 QKX131119 QUT131119 REP131119 ROL131119 RYH131119 SID131119 SRZ131119 TBV131119 TLR131119 TVN131119 UFJ131119 UPF131119 UZB131119 VIX131119 VST131119 WCP131119 WML131119 WWH131119 R196655 JV196655 TR196655 ADN196655 ANJ196655 AXF196655 BHB196655 BQX196655 CAT196655 CKP196655 CUL196655 DEH196655 DOD196655 DXZ196655 EHV196655 ERR196655 FBN196655 FLJ196655 FVF196655 GFB196655 GOX196655 GYT196655 HIP196655 HSL196655 ICH196655 IMD196655 IVZ196655 JFV196655 JPR196655 JZN196655 KJJ196655 KTF196655 LDB196655 LMX196655 LWT196655 MGP196655 MQL196655 NAH196655 NKD196655 NTZ196655 ODV196655 ONR196655 OXN196655 PHJ196655 PRF196655 QBB196655 QKX196655 QUT196655 REP196655 ROL196655 RYH196655 SID196655 SRZ196655 TBV196655 TLR196655 TVN196655 UFJ196655 UPF196655 UZB196655 VIX196655 VST196655 WCP196655 WML196655 WWH196655 R262191 JV262191 TR262191 ADN262191 ANJ262191 AXF262191 BHB262191 BQX262191 CAT262191 CKP262191 CUL262191 DEH262191 DOD262191 DXZ262191 EHV262191 ERR262191 FBN262191 FLJ262191 FVF262191 GFB262191 GOX262191 GYT262191 HIP262191 HSL262191 ICH262191 IMD262191 IVZ262191 JFV262191 JPR262191 JZN262191 KJJ262191 KTF262191 LDB262191 LMX262191 LWT262191 MGP262191 MQL262191 NAH262191 NKD262191 NTZ262191 ODV262191 ONR262191 OXN262191 PHJ262191 PRF262191 QBB262191 QKX262191 QUT262191 REP262191 ROL262191 RYH262191 SID262191 SRZ262191 TBV262191 TLR262191 TVN262191 UFJ262191 UPF262191 UZB262191 VIX262191 VST262191 WCP262191 WML262191 WWH262191 R327727 JV327727 TR327727 ADN327727 ANJ327727 AXF327727 BHB327727 BQX327727 CAT327727 CKP327727 CUL327727 DEH327727 DOD327727 DXZ327727 EHV327727 ERR327727 FBN327727 FLJ327727 FVF327727 GFB327727 GOX327727 GYT327727 HIP327727 HSL327727 ICH327727 IMD327727 IVZ327727 JFV327727 JPR327727 JZN327727 KJJ327727 KTF327727 LDB327727 LMX327727 LWT327727 MGP327727 MQL327727 NAH327727 NKD327727 NTZ327727 ODV327727 ONR327727 OXN327727 PHJ327727 PRF327727 QBB327727 QKX327727 QUT327727 REP327727 ROL327727 RYH327727 SID327727 SRZ327727 TBV327727 TLR327727 TVN327727 UFJ327727 UPF327727 UZB327727 VIX327727 VST327727 WCP327727 WML327727 WWH327727 R393263 JV393263 TR393263 ADN393263 ANJ393263 AXF393263 BHB393263 BQX393263 CAT393263 CKP393263 CUL393263 DEH393263 DOD393263 DXZ393263 EHV393263 ERR393263 FBN393263 FLJ393263 FVF393263 GFB393263 GOX393263 GYT393263 HIP393263 HSL393263 ICH393263 IMD393263 IVZ393263 JFV393263 JPR393263 JZN393263 KJJ393263 KTF393263 LDB393263 LMX393263 LWT393263 MGP393263 MQL393263 NAH393263 NKD393263 NTZ393263 ODV393263 ONR393263 OXN393263 PHJ393263 PRF393263 QBB393263 QKX393263 QUT393263 REP393263 ROL393263 RYH393263 SID393263 SRZ393263 TBV393263 TLR393263 TVN393263 UFJ393263 UPF393263 UZB393263 VIX393263 VST393263 WCP393263 WML393263 WWH393263 R458799 JV458799 TR458799 ADN458799 ANJ458799 AXF458799 BHB458799 BQX458799 CAT458799 CKP458799 CUL458799 DEH458799 DOD458799 DXZ458799 EHV458799 ERR458799 FBN458799 FLJ458799 FVF458799 GFB458799 GOX458799 GYT458799 HIP458799 HSL458799 ICH458799 IMD458799 IVZ458799 JFV458799 JPR458799 JZN458799 KJJ458799 KTF458799 LDB458799 LMX458799 LWT458799 MGP458799 MQL458799 NAH458799 NKD458799 NTZ458799 ODV458799 ONR458799 OXN458799 PHJ458799 PRF458799 QBB458799 QKX458799 QUT458799 REP458799 ROL458799 RYH458799 SID458799 SRZ458799 TBV458799 TLR458799 TVN458799 UFJ458799 UPF458799 UZB458799 VIX458799 VST458799 WCP458799 WML458799 WWH458799 R524335 JV524335 TR524335 ADN524335 ANJ524335 AXF524335 BHB524335 BQX524335 CAT524335 CKP524335 CUL524335 DEH524335 DOD524335 DXZ524335 EHV524335 ERR524335 FBN524335 FLJ524335 FVF524335 GFB524335 GOX524335 GYT524335 HIP524335 HSL524335 ICH524335 IMD524335 IVZ524335 JFV524335 JPR524335 JZN524335 KJJ524335 KTF524335 LDB524335 LMX524335 LWT524335 MGP524335 MQL524335 NAH524335 NKD524335 NTZ524335 ODV524335 ONR524335 OXN524335 PHJ524335 PRF524335 QBB524335 QKX524335 QUT524335 REP524335 ROL524335 RYH524335 SID524335 SRZ524335 TBV524335 TLR524335 TVN524335 UFJ524335 UPF524335 UZB524335 VIX524335 VST524335 WCP524335 WML524335 WWH524335 R589871 JV589871 TR589871 ADN589871 ANJ589871 AXF589871 BHB589871 BQX589871 CAT589871 CKP589871 CUL589871 DEH589871 DOD589871 DXZ589871 EHV589871 ERR589871 FBN589871 FLJ589871 FVF589871 GFB589871 GOX589871 GYT589871 HIP589871 HSL589871 ICH589871 IMD589871 IVZ589871 JFV589871 JPR589871 JZN589871 KJJ589871 KTF589871 LDB589871 LMX589871 LWT589871 MGP589871 MQL589871 NAH589871 NKD589871 NTZ589871 ODV589871 ONR589871 OXN589871 PHJ589871 PRF589871 QBB589871 QKX589871 QUT589871 REP589871 ROL589871 RYH589871 SID589871 SRZ589871 TBV589871 TLR589871 TVN589871 UFJ589871 UPF589871 UZB589871 VIX589871 VST589871 WCP589871 WML589871 WWH589871 R655407 JV655407 TR655407 ADN655407 ANJ655407 AXF655407 BHB655407 BQX655407 CAT655407 CKP655407 CUL655407 DEH655407 DOD655407 DXZ655407 EHV655407 ERR655407 FBN655407 FLJ655407 FVF655407 GFB655407 GOX655407 GYT655407 HIP655407 HSL655407 ICH655407 IMD655407 IVZ655407 JFV655407 JPR655407 JZN655407 KJJ655407 KTF655407 LDB655407 LMX655407 LWT655407 MGP655407 MQL655407 NAH655407 NKD655407 NTZ655407 ODV655407 ONR655407 OXN655407 PHJ655407 PRF655407 QBB655407 QKX655407 QUT655407 REP655407 ROL655407 RYH655407 SID655407 SRZ655407 TBV655407 TLR655407 TVN655407 UFJ655407 UPF655407 UZB655407 VIX655407 VST655407 WCP655407 WML655407 WWH655407 R720943 JV720943 TR720943 ADN720943 ANJ720943 AXF720943 BHB720943 BQX720943 CAT720943 CKP720943 CUL720943 DEH720943 DOD720943 DXZ720943 EHV720943 ERR720943 FBN720943 FLJ720943 FVF720943 GFB720943 GOX720943 GYT720943 HIP720943 HSL720943 ICH720943 IMD720943 IVZ720943 JFV720943 JPR720943 JZN720943 KJJ720943 KTF720943 LDB720943 LMX720943 LWT720943 MGP720943 MQL720943 NAH720943 NKD720943 NTZ720943 ODV720943 ONR720943 OXN720943 PHJ720943 PRF720943 QBB720943 QKX720943 QUT720943 REP720943 ROL720943 RYH720943 SID720943 SRZ720943 TBV720943 TLR720943 TVN720943 UFJ720943 UPF720943 UZB720943 VIX720943 VST720943 WCP720943 WML720943 WWH720943 R786479 JV786479 TR786479 ADN786479 ANJ786479 AXF786479 BHB786479 BQX786479 CAT786479 CKP786479 CUL786479 DEH786479 DOD786479 DXZ786479 EHV786479 ERR786479 FBN786479 FLJ786479 FVF786479 GFB786479 GOX786479 GYT786479 HIP786479 HSL786479 ICH786479 IMD786479 IVZ786479 JFV786479 JPR786479 JZN786479 KJJ786479 KTF786479 LDB786479 LMX786479 LWT786479 MGP786479 MQL786479 NAH786479 NKD786479 NTZ786479 ODV786479 ONR786479 OXN786479 PHJ786479 PRF786479 QBB786479 QKX786479 QUT786479 REP786479 ROL786479 RYH786479 SID786479 SRZ786479 TBV786479 TLR786479 TVN786479 UFJ786479 UPF786479 UZB786479 VIX786479 VST786479 WCP786479 WML786479 WWH786479 R852015 JV852015 TR852015 ADN852015 ANJ852015 AXF852015 BHB852015 BQX852015 CAT852015 CKP852015 CUL852015 DEH852015 DOD852015 DXZ852015 EHV852015 ERR852015 FBN852015 FLJ852015 FVF852015 GFB852015 GOX852015 GYT852015 HIP852015 HSL852015 ICH852015 IMD852015 IVZ852015 JFV852015 JPR852015 JZN852015 KJJ852015 KTF852015 LDB852015 LMX852015 LWT852015 MGP852015 MQL852015 NAH852015 NKD852015 NTZ852015 ODV852015 ONR852015 OXN852015 PHJ852015 PRF852015 QBB852015 QKX852015 QUT852015 REP852015 ROL852015 RYH852015 SID852015 SRZ852015 TBV852015 TLR852015 TVN852015 UFJ852015 UPF852015 UZB852015 VIX852015 VST852015 WCP852015 WML852015 WWH852015 R917551 JV917551 TR917551 ADN917551 ANJ917551 AXF917551 BHB917551 BQX917551 CAT917551 CKP917551 CUL917551 DEH917551 DOD917551 DXZ917551 EHV917551 ERR917551 FBN917551 FLJ917551 FVF917551 GFB917551 GOX917551 GYT917551 HIP917551 HSL917551 ICH917551 IMD917551 IVZ917551 JFV917551 JPR917551 JZN917551 KJJ917551 KTF917551 LDB917551 LMX917551 LWT917551 MGP917551 MQL917551 NAH917551 NKD917551 NTZ917551 ODV917551 ONR917551 OXN917551 PHJ917551 PRF917551 QBB917551 QKX917551 QUT917551 REP917551 ROL917551 RYH917551 SID917551 SRZ917551 TBV917551 TLR917551 TVN917551 UFJ917551 UPF917551 UZB917551 VIX917551 VST917551 WCP917551 WML917551 WWH917551 R983087 JV983087 TR983087 ADN983087 ANJ983087 AXF983087 BHB983087 BQX983087 CAT983087 CKP983087 CUL983087 DEH983087 DOD983087 DXZ983087 EHV983087 ERR983087 FBN983087 FLJ983087 FVF983087 GFB983087 GOX983087 GYT983087 HIP983087 HSL983087 ICH983087 IMD983087 IVZ983087 JFV983087 JPR983087 JZN983087 KJJ983087 KTF983087 LDB983087 LMX983087 LWT983087 MGP983087 MQL983087 NAH983087 NKD983087 NTZ983087 ODV983087 ONR983087 OXN983087 PHJ983087 PRF983087 QBB983087 QKX983087 QUT983087 REP983087 ROL983087 RYH983087 SID983087 SRZ983087 TBV983087 TLR983087 TVN983087 UFJ983087 UPF983087 UZB983087 VIX983087 VST983087 WCP983087 WML983087 WWH983087 KN47 UJ47 AEF47 AOB47 AXX47 BHT47 BRP47 CBL47 CLH47 CVD47 DEZ47 DOV47 DYR47 EIN47 ESJ47 FCF47 FMB47 FVX47 GFT47 GPP47 GZL47 HJH47 HTD47 ICZ47 IMV47 IWR47 JGN47 JQJ47 KAF47 KKB47 KTX47 LDT47 LNP47 LXL47 MHH47 MRD47 NAZ47 NKV47 NUR47 OEN47 OOJ47 OYF47 PIB47 PRX47 QBT47 QLP47 QVL47 RFH47 RPD47 RYZ47 SIV47 SSR47 TCN47 TMJ47 TWF47 UGB47 UPX47 UZT47 VJP47 VTL47 WDH47 WND47 WWZ47 AJ65575 KN65575 UJ65575 AEF65575 AOB65575 AXX65575 BHT65575 BRP65575 CBL65575 CLH65575 CVD65575 DEZ65575 DOV65575 DYR65575 EIN65575 ESJ65575 FCF65575 FMB65575 FVX65575 GFT65575 GPP65575 GZL65575 HJH65575 HTD65575 ICZ65575 IMV65575 IWR65575 JGN65575 JQJ65575 KAF65575 KKB65575 KTX65575 LDT65575 LNP65575 LXL65575 MHH65575 MRD65575 NAZ65575 NKV65575 NUR65575 OEN65575 OOJ65575 OYF65575 PIB65575 PRX65575 QBT65575 QLP65575 QVL65575 RFH65575 RPD65575 RYZ65575 SIV65575 SSR65575 TCN65575 TMJ65575 TWF65575 UGB65575 UPX65575 UZT65575 VJP65575 VTL65575 WDH65575 WND65575 WWZ65575 AJ131111 KN131111 UJ131111 AEF131111 AOB131111 AXX131111 BHT131111 BRP131111 CBL131111 CLH131111 CVD131111 DEZ131111 DOV131111 DYR131111 EIN131111 ESJ131111 FCF131111 FMB131111 FVX131111 GFT131111 GPP131111 GZL131111 HJH131111 HTD131111 ICZ131111 IMV131111 IWR131111 JGN131111 JQJ131111 KAF131111 KKB131111 KTX131111 LDT131111 LNP131111 LXL131111 MHH131111 MRD131111 NAZ131111 NKV131111 NUR131111 OEN131111 OOJ131111 OYF131111 PIB131111 PRX131111 QBT131111 QLP131111 QVL131111 RFH131111 RPD131111 RYZ131111 SIV131111 SSR131111 TCN131111 TMJ131111 TWF131111 UGB131111 UPX131111 UZT131111 VJP131111 VTL131111 WDH131111 WND131111 WWZ131111 AJ196647 KN196647 UJ196647 AEF196647 AOB196647 AXX196647 BHT196647 BRP196647 CBL196647 CLH196647 CVD196647 DEZ196647 DOV196647 DYR196647 EIN196647 ESJ196647 FCF196647 FMB196647 FVX196647 GFT196647 GPP196647 GZL196647 HJH196647 HTD196647 ICZ196647 IMV196647 IWR196647 JGN196647 JQJ196647 KAF196647 KKB196647 KTX196647 LDT196647 LNP196647 LXL196647 MHH196647 MRD196647 NAZ196647 NKV196647 NUR196647 OEN196647 OOJ196647 OYF196647 PIB196647 PRX196647 QBT196647 QLP196647 QVL196647 RFH196647 RPD196647 RYZ196647 SIV196647 SSR196647 TCN196647 TMJ196647 TWF196647 UGB196647 UPX196647 UZT196647 VJP196647 VTL196647 WDH196647 WND196647 WWZ196647 AJ262183 KN262183 UJ262183 AEF262183 AOB262183 AXX262183 BHT262183 BRP262183 CBL262183 CLH262183 CVD262183 DEZ262183 DOV262183 DYR262183 EIN262183 ESJ262183 FCF262183 FMB262183 FVX262183 GFT262183 GPP262183 GZL262183 HJH262183 HTD262183 ICZ262183 IMV262183 IWR262183 JGN262183 JQJ262183 KAF262183 KKB262183 KTX262183 LDT262183 LNP262183 LXL262183 MHH262183 MRD262183 NAZ262183 NKV262183 NUR262183 OEN262183 OOJ262183 OYF262183 PIB262183 PRX262183 QBT262183 QLP262183 QVL262183 RFH262183 RPD262183 RYZ262183 SIV262183 SSR262183 TCN262183 TMJ262183 TWF262183 UGB262183 UPX262183 UZT262183 VJP262183 VTL262183 WDH262183 WND262183 WWZ262183 AJ327719 KN327719 UJ327719 AEF327719 AOB327719 AXX327719 BHT327719 BRP327719 CBL327719 CLH327719 CVD327719 DEZ327719 DOV327719 DYR327719 EIN327719 ESJ327719 FCF327719 FMB327719 FVX327719 GFT327719 GPP327719 GZL327719 HJH327719 HTD327719 ICZ327719 IMV327719 IWR327719 JGN327719 JQJ327719 KAF327719 KKB327719 KTX327719 LDT327719 LNP327719 LXL327719 MHH327719 MRD327719 NAZ327719 NKV327719 NUR327719 OEN327719 OOJ327719 OYF327719 PIB327719 PRX327719 QBT327719 QLP327719 QVL327719 RFH327719 RPD327719 RYZ327719 SIV327719 SSR327719 TCN327719 TMJ327719 TWF327719 UGB327719 UPX327719 UZT327719 VJP327719 VTL327719 WDH327719 WND327719 WWZ327719 AJ393255 KN393255 UJ393255 AEF393255 AOB393255 AXX393255 BHT393255 BRP393255 CBL393255 CLH393255 CVD393255 DEZ393255 DOV393255 DYR393255 EIN393255 ESJ393255 FCF393255 FMB393255 FVX393255 GFT393255 GPP393255 GZL393255 HJH393255 HTD393255 ICZ393255 IMV393255 IWR393255 JGN393255 JQJ393255 KAF393255 KKB393255 KTX393255 LDT393255 LNP393255 LXL393255 MHH393255 MRD393255 NAZ393255 NKV393255 NUR393255 OEN393255 OOJ393255 OYF393255 PIB393255 PRX393255 QBT393255 QLP393255 QVL393255 RFH393255 RPD393255 RYZ393255 SIV393255 SSR393255 TCN393255 TMJ393255 TWF393255 UGB393255 UPX393255 UZT393255 VJP393255 VTL393255 WDH393255 WND393255 WWZ393255 AJ458791 KN458791 UJ458791 AEF458791 AOB458791 AXX458791 BHT458791 BRP458791 CBL458791 CLH458791 CVD458791 DEZ458791 DOV458791 DYR458791 EIN458791 ESJ458791 FCF458791 FMB458791 FVX458791 GFT458791 GPP458791 GZL458791 HJH458791 HTD458791 ICZ458791 IMV458791 IWR458791 JGN458791 JQJ458791 KAF458791 KKB458791 KTX458791 LDT458791 LNP458791 LXL458791 MHH458791 MRD458791 NAZ458791 NKV458791 NUR458791 OEN458791 OOJ458791 OYF458791 PIB458791 PRX458791 QBT458791 QLP458791 QVL458791 RFH458791 RPD458791 RYZ458791 SIV458791 SSR458791 TCN458791 TMJ458791 TWF458791 UGB458791 UPX458791 UZT458791 VJP458791 VTL458791 WDH458791 WND458791 WWZ458791 AJ524327 KN524327 UJ524327 AEF524327 AOB524327 AXX524327 BHT524327 BRP524327 CBL524327 CLH524327 CVD524327 DEZ524327 DOV524327 DYR524327 EIN524327 ESJ524327 FCF524327 FMB524327 FVX524327 GFT524327 GPP524327 GZL524327 HJH524327 HTD524327 ICZ524327 IMV524327 IWR524327 JGN524327 JQJ524327 KAF524327 KKB524327 KTX524327 LDT524327 LNP524327 LXL524327 MHH524327 MRD524327 NAZ524327 NKV524327 NUR524327 OEN524327 OOJ524327 OYF524327 PIB524327 PRX524327 QBT524327 QLP524327 QVL524327 RFH524327 RPD524327 RYZ524327 SIV524327 SSR524327 TCN524327 TMJ524327 TWF524327 UGB524327 UPX524327 UZT524327 VJP524327 VTL524327 WDH524327 WND524327 WWZ524327 AJ589863 KN589863 UJ589863 AEF589863 AOB589863 AXX589863 BHT589863 BRP589863 CBL589863 CLH589863 CVD589863 DEZ589863 DOV589863 DYR589863 EIN589863 ESJ589863 FCF589863 FMB589863 FVX589863 GFT589863 GPP589863 GZL589863 HJH589863 HTD589863 ICZ589863 IMV589863 IWR589863 JGN589863 JQJ589863 KAF589863 KKB589863 KTX589863 LDT589863 LNP589863 LXL589863 MHH589863 MRD589863 NAZ589863 NKV589863 NUR589863 OEN589863 OOJ589863 OYF589863 PIB589863 PRX589863 QBT589863 QLP589863 QVL589863 RFH589863 RPD589863 RYZ589863 SIV589863 SSR589863 TCN589863 TMJ589863 TWF589863 UGB589863 UPX589863 UZT589863 VJP589863 VTL589863 WDH589863 WND589863 WWZ589863 AJ655399 KN655399 UJ655399 AEF655399 AOB655399 AXX655399 BHT655399 BRP655399 CBL655399 CLH655399 CVD655399 DEZ655399 DOV655399 DYR655399 EIN655399 ESJ655399 FCF655399 FMB655399 FVX655399 GFT655399 GPP655399 GZL655399 HJH655399 HTD655399 ICZ655399 IMV655399 IWR655399 JGN655399 JQJ655399 KAF655399 KKB655399 KTX655399 LDT655399 LNP655399 LXL655399 MHH655399 MRD655399 NAZ655399 NKV655399 NUR655399 OEN655399 OOJ655399 OYF655399 PIB655399 PRX655399 QBT655399 QLP655399 QVL655399 RFH655399 RPD655399 RYZ655399 SIV655399 SSR655399 TCN655399 TMJ655399 TWF655399 UGB655399 UPX655399 UZT655399 VJP655399 VTL655399 WDH655399 WND655399 WWZ655399 AJ720935 KN720935 UJ720935 AEF720935 AOB720935 AXX720935 BHT720935 BRP720935 CBL720935 CLH720935 CVD720935 DEZ720935 DOV720935 DYR720935 EIN720935 ESJ720935 FCF720935 FMB720935 FVX720935 GFT720935 GPP720935 GZL720935 HJH720935 HTD720935 ICZ720935 IMV720935 IWR720935 JGN720935 JQJ720935 KAF720935 KKB720935 KTX720935 LDT720935 LNP720935 LXL720935 MHH720935 MRD720935 NAZ720935 NKV720935 NUR720935 OEN720935 OOJ720935 OYF720935 PIB720935 PRX720935 QBT720935 QLP720935 QVL720935 RFH720935 RPD720935 RYZ720935 SIV720935 SSR720935 TCN720935 TMJ720935 TWF720935 UGB720935 UPX720935 UZT720935 VJP720935 VTL720935 WDH720935 WND720935 WWZ720935 AJ786471 KN786471 UJ786471 AEF786471 AOB786471 AXX786471 BHT786471 BRP786471 CBL786471 CLH786471 CVD786471 DEZ786471 DOV786471 DYR786471 EIN786471 ESJ786471 FCF786471 FMB786471 FVX786471 GFT786471 GPP786471 GZL786471 HJH786471 HTD786471 ICZ786471 IMV786471 IWR786471 JGN786471 JQJ786471 KAF786471 KKB786471 KTX786471 LDT786471 LNP786471 LXL786471 MHH786471 MRD786471 NAZ786471 NKV786471 NUR786471 OEN786471 OOJ786471 OYF786471 PIB786471 PRX786471 QBT786471 QLP786471 QVL786471 RFH786471 RPD786471 RYZ786471 SIV786471 SSR786471 TCN786471 TMJ786471 TWF786471 UGB786471 UPX786471 UZT786471 VJP786471 VTL786471 WDH786471 WND786471 WWZ786471 AJ852007 KN852007 UJ852007 AEF852007 AOB852007 AXX852007 BHT852007 BRP852007 CBL852007 CLH852007 CVD852007 DEZ852007 DOV852007 DYR852007 EIN852007 ESJ852007 FCF852007 FMB852007 FVX852007 GFT852007 GPP852007 GZL852007 HJH852007 HTD852007 ICZ852007 IMV852007 IWR852007 JGN852007 JQJ852007 KAF852007 KKB852007 KTX852007 LDT852007 LNP852007 LXL852007 MHH852007 MRD852007 NAZ852007 NKV852007 NUR852007 OEN852007 OOJ852007 OYF852007 PIB852007 PRX852007 QBT852007 QLP852007 QVL852007 RFH852007 RPD852007 RYZ852007 SIV852007 SSR852007 TCN852007 TMJ852007 TWF852007 UGB852007 UPX852007 UZT852007 VJP852007 VTL852007 WDH852007 WND852007 WWZ852007 AJ917543 KN917543 UJ917543 AEF917543 AOB917543 AXX917543 BHT917543 BRP917543 CBL917543 CLH917543 CVD917543 DEZ917543 DOV917543 DYR917543 EIN917543 ESJ917543 FCF917543 FMB917543 FVX917543 GFT917543 GPP917543 GZL917543 HJH917543 HTD917543 ICZ917543 IMV917543 IWR917543 JGN917543 JQJ917543 KAF917543 KKB917543 KTX917543 LDT917543 LNP917543 LXL917543 MHH917543 MRD917543 NAZ917543 NKV917543 NUR917543 OEN917543 OOJ917543 OYF917543 PIB917543 PRX917543 QBT917543 QLP917543 QVL917543 RFH917543 RPD917543 RYZ917543 SIV917543 SSR917543 TCN917543 TMJ917543 TWF917543 UGB917543 UPX917543 UZT917543 VJP917543 VTL917543 WDH917543 WND917543 WWZ917543 AJ983079 KN983079 UJ983079 AEF983079 AOB983079 AXX983079 BHT983079 BRP983079 CBL983079 CLH983079 CVD983079 DEZ983079 DOV983079 DYR983079 EIN983079 ESJ983079 FCF983079 FMB983079 FVX983079 GFT983079 GPP983079 GZL983079 HJH983079 HTD983079 ICZ983079 IMV983079 IWR983079 JGN983079 JQJ983079 KAF983079 KKB983079 KTX983079 LDT983079 LNP983079 LXL983079 MHH983079 MRD983079 NAZ983079 NKV983079 NUR983079 OEN983079 OOJ983079 OYF983079 PIB983079 PRX983079 QBT983079 QLP983079 QVL983079 RFH983079 RPD983079 RYZ983079 SIV983079 SSR983079 TCN983079 TMJ983079 TWF983079 UGB983079 UPX983079 UZT983079 VJP983079 VTL983079 WDH983079 WND983079 WWZ983079 KW55 US55 AEO55 AOK55 AYG55 BIC55 BRY55 CBU55 CLQ55 CVM55 DFI55 DPE55 DZA55 EIW55 ESS55 FCO55 FMK55 FWG55 GGC55 GPY55 GZU55 HJQ55 HTM55 IDI55 INE55 IXA55 JGW55 JQS55 KAO55 KKK55 KUG55 LEC55 LNY55 LXU55 MHQ55 MRM55 NBI55 NLE55 NVA55 OEW55 OOS55 OYO55 PIK55 PSG55 QCC55 QLY55 QVU55 RFQ55 RPM55 RZI55 SJE55 STA55 TCW55 TMS55 TWO55 UGK55 UQG55 VAC55 VJY55 VTU55 WDQ55 WNM55 WXI55 AS65583 KW65583 US65583 AEO65583 AOK65583 AYG65583 BIC65583 BRY65583 CBU65583 CLQ65583 CVM65583 DFI65583 DPE65583 DZA65583 EIW65583 ESS65583 FCO65583 FMK65583 FWG65583 GGC65583 GPY65583 GZU65583 HJQ65583 HTM65583 IDI65583 INE65583 IXA65583 JGW65583 JQS65583 KAO65583 KKK65583 KUG65583 LEC65583 LNY65583 LXU65583 MHQ65583 MRM65583 NBI65583 NLE65583 NVA65583 OEW65583 OOS65583 OYO65583 PIK65583 PSG65583 QCC65583 QLY65583 QVU65583 RFQ65583 RPM65583 RZI65583 SJE65583 STA65583 TCW65583 TMS65583 TWO65583 UGK65583 UQG65583 VAC65583 VJY65583 VTU65583 WDQ65583 WNM65583 WXI65583 AS131119 KW131119 US131119 AEO131119 AOK131119 AYG131119 BIC131119 BRY131119 CBU131119 CLQ131119 CVM131119 DFI131119 DPE131119 DZA131119 EIW131119 ESS131119 FCO131119 FMK131119 FWG131119 GGC131119 GPY131119 GZU131119 HJQ131119 HTM131119 IDI131119 INE131119 IXA131119 JGW131119 JQS131119 KAO131119 KKK131119 KUG131119 LEC131119 LNY131119 LXU131119 MHQ131119 MRM131119 NBI131119 NLE131119 NVA131119 OEW131119 OOS131119 OYO131119 PIK131119 PSG131119 QCC131119 QLY131119 QVU131119 RFQ131119 RPM131119 RZI131119 SJE131119 STA131119 TCW131119 TMS131119 TWO131119 UGK131119 UQG131119 VAC131119 VJY131119 VTU131119 WDQ131119 WNM131119 WXI131119 AS196655 KW196655 US196655 AEO196655 AOK196655 AYG196655 BIC196655 BRY196655 CBU196655 CLQ196655 CVM196655 DFI196655 DPE196655 DZA196655 EIW196655 ESS196655 FCO196655 FMK196655 FWG196655 GGC196655 GPY196655 GZU196655 HJQ196655 HTM196655 IDI196655 INE196655 IXA196655 JGW196655 JQS196655 KAO196655 KKK196655 KUG196655 LEC196655 LNY196655 LXU196655 MHQ196655 MRM196655 NBI196655 NLE196655 NVA196655 OEW196655 OOS196655 OYO196655 PIK196655 PSG196655 QCC196655 QLY196655 QVU196655 RFQ196655 RPM196655 RZI196655 SJE196655 STA196655 TCW196655 TMS196655 TWO196655 UGK196655 UQG196655 VAC196655 VJY196655 VTU196655 WDQ196655 WNM196655 WXI196655 AS262191 KW262191 US262191 AEO262191 AOK262191 AYG262191 BIC262191 BRY262191 CBU262191 CLQ262191 CVM262191 DFI262191 DPE262191 DZA262191 EIW262191 ESS262191 FCO262191 FMK262191 FWG262191 GGC262191 GPY262191 GZU262191 HJQ262191 HTM262191 IDI262191 INE262191 IXA262191 JGW262191 JQS262191 KAO262191 KKK262191 KUG262191 LEC262191 LNY262191 LXU262191 MHQ262191 MRM262191 NBI262191 NLE262191 NVA262191 OEW262191 OOS262191 OYO262191 PIK262191 PSG262191 QCC262191 QLY262191 QVU262191 RFQ262191 RPM262191 RZI262191 SJE262191 STA262191 TCW262191 TMS262191 TWO262191 UGK262191 UQG262191 VAC262191 VJY262191 VTU262191 WDQ262191 WNM262191 WXI262191 AS327727 KW327727 US327727 AEO327727 AOK327727 AYG327727 BIC327727 BRY327727 CBU327727 CLQ327727 CVM327727 DFI327727 DPE327727 DZA327727 EIW327727 ESS327727 FCO327727 FMK327727 FWG327727 GGC327727 GPY327727 GZU327727 HJQ327727 HTM327727 IDI327727 INE327727 IXA327727 JGW327727 JQS327727 KAO327727 KKK327727 KUG327727 LEC327727 LNY327727 LXU327727 MHQ327727 MRM327727 NBI327727 NLE327727 NVA327727 OEW327727 OOS327727 OYO327727 PIK327727 PSG327727 QCC327727 QLY327727 QVU327727 RFQ327727 RPM327727 RZI327727 SJE327727 STA327727 TCW327727 TMS327727 TWO327727 UGK327727 UQG327727 VAC327727 VJY327727 VTU327727 WDQ327727 WNM327727 WXI327727 AS393263 KW393263 US393263 AEO393263 AOK393263 AYG393263 BIC393263 BRY393263 CBU393263 CLQ393263 CVM393263 DFI393263 DPE393263 DZA393263 EIW393263 ESS393263 FCO393263 FMK393263 FWG393263 GGC393263 GPY393263 GZU393263 HJQ393263 HTM393263 IDI393263 INE393263 IXA393263 JGW393263 JQS393263 KAO393263 KKK393263 KUG393263 LEC393263 LNY393263 LXU393263 MHQ393263 MRM393263 NBI393263 NLE393263 NVA393263 OEW393263 OOS393263 OYO393263 PIK393263 PSG393263 QCC393263 QLY393263 QVU393263 RFQ393263 RPM393263 RZI393263 SJE393263 STA393263 TCW393263 TMS393263 TWO393263 UGK393263 UQG393263 VAC393263 VJY393263 VTU393263 WDQ393263 WNM393263 WXI393263 AS458799 KW458799 US458799 AEO458799 AOK458799 AYG458799 BIC458799 BRY458799 CBU458799 CLQ458799 CVM458799 DFI458799 DPE458799 DZA458799 EIW458799 ESS458799 FCO458799 FMK458799 FWG458799 GGC458799 GPY458799 GZU458799 HJQ458799 HTM458799 IDI458799 INE458799 IXA458799 JGW458799 JQS458799 KAO458799 KKK458799 KUG458799 LEC458799 LNY458799 LXU458799 MHQ458799 MRM458799 NBI458799 NLE458799 NVA458799 OEW458799 OOS458799 OYO458799 PIK458799 PSG458799 QCC458799 QLY458799 QVU458799 RFQ458799 RPM458799 RZI458799 SJE458799 STA458799 TCW458799 TMS458799 TWO458799 UGK458799 UQG458799 VAC458799 VJY458799 VTU458799 WDQ458799 WNM458799 WXI458799 AS524335 KW524335 US524335 AEO524335 AOK524335 AYG524335 BIC524335 BRY524335 CBU524335 CLQ524335 CVM524335 DFI524335 DPE524335 DZA524335 EIW524335 ESS524335 FCO524335 FMK524335 FWG524335 GGC524335 GPY524335 GZU524335 HJQ524335 HTM524335 IDI524335 INE524335 IXA524335 JGW524335 JQS524335 KAO524335 KKK524335 KUG524335 LEC524335 LNY524335 LXU524335 MHQ524335 MRM524335 NBI524335 NLE524335 NVA524335 OEW524335 OOS524335 OYO524335 PIK524335 PSG524335 QCC524335 QLY524335 QVU524335 RFQ524335 RPM524335 RZI524335 SJE524335 STA524335 TCW524335 TMS524335 TWO524335 UGK524335 UQG524335 VAC524335 VJY524335 VTU524335 WDQ524335 WNM524335 WXI524335 AS589871 KW589871 US589871 AEO589871 AOK589871 AYG589871 BIC589871 BRY589871 CBU589871 CLQ589871 CVM589871 DFI589871 DPE589871 DZA589871 EIW589871 ESS589871 FCO589871 FMK589871 FWG589871 GGC589871 GPY589871 GZU589871 HJQ589871 HTM589871 IDI589871 INE589871 IXA589871 JGW589871 JQS589871 KAO589871 KKK589871 KUG589871 LEC589871 LNY589871 LXU589871 MHQ589871 MRM589871 NBI589871 NLE589871 NVA589871 OEW589871 OOS589871 OYO589871 PIK589871 PSG589871 QCC589871 QLY589871 QVU589871 RFQ589871 RPM589871 RZI589871 SJE589871 STA589871 TCW589871 TMS589871 TWO589871 UGK589871 UQG589871 VAC589871 VJY589871 VTU589871 WDQ589871 WNM589871 WXI589871 AS655407 KW655407 US655407 AEO655407 AOK655407 AYG655407 BIC655407 BRY655407 CBU655407 CLQ655407 CVM655407 DFI655407 DPE655407 DZA655407 EIW655407 ESS655407 FCO655407 FMK655407 FWG655407 GGC655407 GPY655407 GZU655407 HJQ655407 HTM655407 IDI655407 INE655407 IXA655407 JGW655407 JQS655407 KAO655407 KKK655407 KUG655407 LEC655407 LNY655407 LXU655407 MHQ655407 MRM655407 NBI655407 NLE655407 NVA655407 OEW655407 OOS655407 OYO655407 PIK655407 PSG655407 QCC655407 QLY655407 QVU655407 RFQ655407 RPM655407 RZI655407 SJE655407 STA655407 TCW655407 TMS655407 TWO655407 UGK655407 UQG655407 VAC655407 VJY655407 VTU655407 WDQ655407 WNM655407 WXI655407 AS720943 KW720943 US720943 AEO720943 AOK720943 AYG720943 BIC720943 BRY720943 CBU720943 CLQ720943 CVM720943 DFI720943 DPE720943 DZA720943 EIW720943 ESS720943 FCO720943 FMK720943 FWG720943 GGC720943 GPY720943 GZU720943 HJQ720943 HTM720943 IDI720943 INE720943 IXA720943 JGW720943 JQS720943 KAO720943 KKK720943 KUG720943 LEC720943 LNY720943 LXU720943 MHQ720943 MRM720943 NBI720943 NLE720943 NVA720943 OEW720943 OOS720943 OYO720943 PIK720943 PSG720943 QCC720943 QLY720943 QVU720943 RFQ720943 RPM720943 RZI720943 SJE720943 STA720943 TCW720943 TMS720943 TWO720943 UGK720943 UQG720943 VAC720943 VJY720943 VTU720943 WDQ720943 WNM720943 WXI720943 AS786479 KW786479 US786479 AEO786479 AOK786479 AYG786479 BIC786479 BRY786479 CBU786479 CLQ786479 CVM786479 DFI786479 DPE786479 DZA786479 EIW786479 ESS786479 FCO786479 FMK786479 FWG786479 GGC786479 GPY786479 GZU786479 HJQ786479 HTM786479 IDI786479 INE786479 IXA786479 JGW786479 JQS786479 KAO786479 KKK786479 KUG786479 LEC786479 LNY786479 LXU786479 MHQ786479 MRM786479 NBI786479 NLE786479 NVA786479 OEW786479 OOS786479 OYO786479 PIK786479 PSG786479 QCC786479 QLY786479 QVU786479 RFQ786479 RPM786479 RZI786479 SJE786479 STA786479 TCW786479 TMS786479 TWO786479 UGK786479 UQG786479 VAC786479 VJY786479 VTU786479 WDQ786479 WNM786479 WXI786479 AS852015 KW852015 US852015 AEO852015 AOK852015 AYG852015 BIC852015 BRY852015 CBU852015 CLQ852015 CVM852015 DFI852015 DPE852015 DZA852015 EIW852015 ESS852015 FCO852015 FMK852015 FWG852015 GGC852015 GPY852015 GZU852015 HJQ852015 HTM852015 IDI852015 INE852015 IXA852015 JGW852015 JQS852015 KAO852015 KKK852015 KUG852015 LEC852015 LNY852015 LXU852015 MHQ852015 MRM852015 NBI852015 NLE852015 NVA852015 OEW852015 OOS852015 OYO852015 PIK852015 PSG852015 QCC852015 QLY852015 QVU852015 RFQ852015 RPM852015 RZI852015 SJE852015 STA852015 TCW852015 TMS852015 TWO852015 UGK852015 UQG852015 VAC852015 VJY852015 VTU852015 WDQ852015 WNM852015 WXI852015 AS917551 KW917551 US917551 AEO917551 AOK917551 AYG917551 BIC917551 BRY917551 CBU917551 CLQ917551 CVM917551 DFI917551 DPE917551 DZA917551 EIW917551 ESS917551 FCO917551 FMK917551 FWG917551 GGC917551 GPY917551 GZU917551 HJQ917551 HTM917551 IDI917551 INE917551 IXA917551 JGW917551 JQS917551 KAO917551 KKK917551 KUG917551 LEC917551 LNY917551 LXU917551 MHQ917551 MRM917551 NBI917551 NLE917551 NVA917551 OEW917551 OOS917551 OYO917551 PIK917551 PSG917551 QCC917551 QLY917551 QVU917551 RFQ917551 RPM917551 RZI917551 SJE917551 STA917551 TCW917551 TMS917551 TWO917551 UGK917551 UQG917551 VAC917551 VJY917551 VTU917551 WDQ917551 WNM917551 WXI917551 AS983087 KW983087 US983087 AEO983087 AOK983087 AYG983087 BIC983087 BRY983087 CBU983087 CLQ983087 CVM983087 DFI983087 DPE983087 DZA983087 EIW983087 ESS983087 FCO983087 FMK983087 FWG983087 GGC983087 GPY983087 GZU983087 HJQ983087 HTM983087 IDI983087 INE983087 IXA983087 JGW983087 JQS983087 KAO983087 KKK983087 KUG983087 LEC983087 LNY983087 LXU983087 MHQ983087 MRM983087 NBI983087 NLE983087 NVA983087 OEW983087 OOS983087 OYO983087 PIK983087 PSG983087 QCC983087 QLY983087 QVU983087 RFQ983087 RPM983087 RZI983087 SJE983087 STA983087 TCW983087 TMS983087 TWO983087 UGK983087 UQG983087 VAC983087 VJY983087 VTU983087 WDQ983087 WNM983087 WXI983087 BB55 LF55 VB55 AEX55 AOT55 AYP55 BIL55 BSH55 CCD55 CLZ55 CVV55 DFR55 DPN55 DZJ55 EJF55 ETB55 FCX55 FMT55 FWP55 GGL55 GQH55 HAD55 HJZ55 HTV55 IDR55 INN55 IXJ55 JHF55 JRB55 KAX55 KKT55 KUP55 LEL55 LOH55 LYD55 MHZ55 MRV55 NBR55 NLN55 NVJ55 OFF55 OPB55 OYX55 PIT55 PSP55 QCL55 QMH55 QWD55 RFZ55 RPV55 RZR55 SJN55 STJ55 TDF55 TNB55 TWX55 UGT55 UQP55 VAL55 VKH55 VUD55 WDZ55 WNV55 WXR55 BB65583 LF65583 VB65583 AEX65583 AOT65583 AYP65583 BIL65583 BSH65583 CCD65583 CLZ65583 CVV65583 DFR65583 DPN65583 DZJ65583 EJF65583 ETB65583 FCX65583 FMT65583 FWP65583 GGL65583 GQH65583 HAD65583 HJZ65583 HTV65583 IDR65583 INN65583 IXJ65583 JHF65583 JRB65583 KAX65583 KKT65583 KUP65583 LEL65583 LOH65583 LYD65583 MHZ65583 MRV65583 NBR65583 NLN65583 NVJ65583 OFF65583 OPB65583 OYX65583 PIT65583 PSP65583 QCL65583 QMH65583 QWD65583 RFZ65583 RPV65583 RZR65583 SJN65583 STJ65583 TDF65583 TNB65583 TWX65583 UGT65583 UQP65583 VAL65583 VKH65583 VUD65583 WDZ65583 WNV65583 WXR65583 BB131119 LF131119 VB131119 AEX131119 AOT131119 AYP131119 BIL131119 BSH131119 CCD131119 CLZ131119 CVV131119 DFR131119 DPN131119 DZJ131119 EJF131119 ETB131119 FCX131119 FMT131119 FWP131119 GGL131119 GQH131119 HAD131119 HJZ131119 HTV131119 IDR131119 INN131119 IXJ131119 JHF131119 JRB131119 KAX131119 KKT131119 KUP131119 LEL131119 LOH131119 LYD131119 MHZ131119 MRV131119 NBR131119 NLN131119 NVJ131119 OFF131119 OPB131119 OYX131119 PIT131119 PSP131119 QCL131119 QMH131119 QWD131119 RFZ131119 RPV131119 RZR131119 SJN131119 STJ131119 TDF131119 TNB131119 TWX131119 UGT131119 UQP131119 VAL131119 VKH131119 VUD131119 WDZ131119 WNV131119 WXR131119 BB196655 LF196655 VB196655 AEX196655 AOT196655 AYP196655 BIL196655 BSH196655 CCD196655 CLZ196655 CVV196655 DFR196655 DPN196655 DZJ196655 EJF196655 ETB196655 FCX196655 FMT196655 FWP196655 GGL196655 GQH196655 HAD196655 HJZ196655 HTV196655 IDR196655 INN196655 IXJ196655 JHF196655 JRB196655 KAX196655 KKT196655 KUP196655 LEL196655 LOH196655 LYD196655 MHZ196655 MRV196655 NBR196655 NLN196655 NVJ196655 OFF196655 OPB196655 OYX196655 PIT196655 PSP196655 QCL196655 QMH196655 QWD196655 RFZ196655 RPV196655 RZR196655 SJN196655 STJ196655 TDF196655 TNB196655 TWX196655 UGT196655 UQP196655 VAL196655 VKH196655 VUD196655 WDZ196655 WNV196655 WXR196655 BB262191 LF262191 VB262191 AEX262191 AOT262191 AYP262191 BIL262191 BSH262191 CCD262191 CLZ262191 CVV262191 DFR262191 DPN262191 DZJ262191 EJF262191 ETB262191 FCX262191 FMT262191 FWP262191 GGL262191 GQH262191 HAD262191 HJZ262191 HTV262191 IDR262191 INN262191 IXJ262191 JHF262191 JRB262191 KAX262191 KKT262191 KUP262191 LEL262191 LOH262191 LYD262191 MHZ262191 MRV262191 NBR262191 NLN262191 NVJ262191 OFF262191 OPB262191 OYX262191 PIT262191 PSP262191 QCL262191 QMH262191 QWD262191 RFZ262191 RPV262191 RZR262191 SJN262191 STJ262191 TDF262191 TNB262191 TWX262191 UGT262191 UQP262191 VAL262191 VKH262191 VUD262191 WDZ262191 WNV262191 WXR262191 BB327727 LF327727 VB327727 AEX327727 AOT327727 AYP327727 BIL327727 BSH327727 CCD327727 CLZ327727 CVV327727 DFR327727 DPN327727 DZJ327727 EJF327727 ETB327727 FCX327727 FMT327727 FWP327727 GGL327727 GQH327727 HAD327727 HJZ327727 HTV327727 IDR327727 INN327727 IXJ327727 JHF327727 JRB327727 KAX327727 KKT327727 KUP327727 LEL327727 LOH327727 LYD327727 MHZ327727 MRV327727 NBR327727 NLN327727 NVJ327727 OFF327727 OPB327727 OYX327727 PIT327727 PSP327727 QCL327727 QMH327727 QWD327727 RFZ327727 RPV327727 RZR327727 SJN327727 STJ327727 TDF327727 TNB327727 TWX327727 UGT327727 UQP327727 VAL327727 VKH327727 VUD327727 WDZ327727 WNV327727 WXR327727 BB393263 LF393263 VB393263 AEX393263 AOT393263 AYP393263 BIL393263 BSH393263 CCD393263 CLZ393263 CVV393263 DFR393263 DPN393263 DZJ393263 EJF393263 ETB393263 FCX393263 FMT393263 FWP393263 GGL393263 GQH393263 HAD393263 HJZ393263 HTV393263 IDR393263 INN393263 IXJ393263 JHF393263 JRB393263 KAX393263 KKT393263 KUP393263 LEL393263 LOH393263 LYD393263 MHZ393263 MRV393263 NBR393263 NLN393263 NVJ393263 OFF393263 OPB393263 OYX393263 PIT393263 PSP393263 QCL393263 QMH393263 QWD393263 RFZ393263 RPV393263 RZR393263 SJN393263 STJ393263 TDF393263 TNB393263 TWX393263 UGT393263 UQP393263 VAL393263 VKH393263 VUD393263 WDZ393263 WNV393263 WXR393263 BB458799 LF458799 VB458799 AEX458799 AOT458799 AYP458799 BIL458799 BSH458799 CCD458799 CLZ458799 CVV458799 DFR458799 DPN458799 DZJ458799 EJF458799 ETB458799 FCX458799 FMT458799 FWP458799 GGL458799 GQH458799 HAD458799 HJZ458799 HTV458799 IDR458799 INN458799 IXJ458799 JHF458799 JRB458799 KAX458799 KKT458799 KUP458799 LEL458799 LOH458799 LYD458799 MHZ458799 MRV458799 NBR458799 NLN458799 NVJ458799 OFF458799 OPB458799 OYX458799 PIT458799 PSP458799 QCL458799 QMH458799 QWD458799 RFZ458799 RPV458799 RZR458799 SJN458799 STJ458799 TDF458799 TNB458799 TWX458799 UGT458799 UQP458799 VAL458799 VKH458799 VUD458799 WDZ458799 WNV458799 WXR458799 BB524335 LF524335 VB524335 AEX524335 AOT524335 AYP524335 BIL524335 BSH524335 CCD524335 CLZ524335 CVV524335 DFR524335 DPN524335 DZJ524335 EJF524335 ETB524335 FCX524335 FMT524335 FWP524335 GGL524335 GQH524335 HAD524335 HJZ524335 HTV524335 IDR524335 INN524335 IXJ524335 JHF524335 JRB524335 KAX524335 KKT524335 KUP524335 LEL524335 LOH524335 LYD524335 MHZ524335 MRV524335 NBR524335 NLN524335 NVJ524335 OFF524335 OPB524335 OYX524335 PIT524335 PSP524335 QCL524335 QMH524335 QWD524335 RFZ524335 RPV524335 RZR524335 SJN524335 STJ524335 TDF524335 TNB524335 TWX524335 UGT524335 UQP524335 VAL524335 VKH524335 VUD524335 WDZ524335 WNV524335 WXR524335 BB589871 LF589871 VB589871 AEX589871 AOT589871 AYP589871 BIL589871 BSH589871 CCD589871 CLZ589871 CVV589871 DFR589871 DPN589871 DZJ589871 EJF589871 ETB589871 FCX589871 FMT589871 FWP589871 GGL589871 GQH589871 HAD589871 HJZ589871 HTV589871 IDR589871 INN589871 IXJ589871 JHF589871 JRB589871 KAX589871 KKT589871 KUP589871 LEL589871 LOH589871 LYD589871 MHZ589871 MRV589871 NBR589871 NLN589871 NVJ589871 OFF589871 OPB589871 OYX589871 PIT589871 PSP589871 QCL589871 QMH589871 QWD589871 RFZ589871 RPV589871 RZR589871 SJN589871 STJ589871 TDF589871 TNB589871 TWX589871 UGT589871 UQP589871 VAL589871 VKH589871 VUD589871 WDZ589871 WNV589871 WXR589871 BB655407 LF655407 VB655407 AEX655407 AOT655407 AYP655407 BIL655407 BSH655407 CCD655407 CLZ655407 CVV655407 DFR655407 DPN655407 DZJ655407 EJF655407 ETB655407 FCX655407 FMT655407 FWP655407 GGL655407 GQH655407 HAD655407 HJZ655407 HTV655407 IDR655407 INN655407 IXJ655407 JHF655407 JRB655407 KAX655407 KKT655407 KUP655407 LEL655407 LOH655407 LYD655407 MHZ655407 MRV655407 NBR655407 NLN655407 NVJ655407 OFF655407 OPB655407 OYX655407 PIT655407 PSP655407 QCL655407 QMH655407 QWD655407 RFZ655407 RPV655407 RZR655407 SJN655407 STJ655407 TDF655407 TNB655407 TWX655407 UGT655407 UQP655407 VAL655407 VKH655407 VUD655407 WDZ655407 WNV655407 WXR655407 BB720943 LF720943 VB720943 AEX720943 AOT720943 AYP720943 BIL720943 BSH720943 CCD720943 CLZ720943 CVV720943 DFR720943 DPN720943 DZJ720943 EJF720943 ETB720943 FCX720943 FMT720943 FWP720943 GGL720943 GQH720943 HAD720943 HJZ720943 HTV720943 IDR720943 INN720943 IXJ720943 JHF720943 JRB720943 KAX720943 KKT720943 KUP720943 LEL720943 LOH720943 LYD720943 MHZ720943 MRV720943 NBR720943 NLN720943 NVJ720943 OFF720943 OPB720943 OYX720943 PIT720943 PSP720943 QCL720943 QMH720943 QWD720943 RFZ720943 RPV720943 RZR720943 SJN720943 STJ720943 TDF720943 TNB720943 TWX720943 UGT720943 UQP720943 VAL720943 VKH720943 VUD720943 WDZ720943 WNV720943 WXR720943 BB786479 LF786479 VB786479 AEX786479 AOT786479 AYP786479 BIL786479 BSH786479 CCD786479 CLZ786479 CVV786479 DFR786479 DPN786479 DZJ786479 EJF786479 ETB786479 FCX786479 FMT786479 FWP786479 GGL786479 GQH786479 HAD786479 HJZ786479 HTV786479 IDR786479 INN786479 IXJ786479 JHF786479 JRB786479 KAX786479 KKT786479 KUP786479 LEL786479 LOH786479 LYD786479 MHZ786479 MRV786479 NBR786479 NLN786479 NVJ786479 OFF786479 OPB786479 OYX786479 PIT786479 PSP786479 QCL786479 QMH786479 QWD786479 RFZ786479 RPV786479 RZR786479 SJN786479 STJ786479 TDF786479 TNB786479 TWX786479 UGT786479 UQP786479 VAL786479 VKH786479 VUD786479 WDZ786479 WNV786479 WXR786479 BB852015 LF852015 VB852015 AEX852015 AOT852015 AYP852015 BIL852015 BSH852015 CCD852015 CLZ852015 CVV852015 DFR852015 DPN852015 DZJ852015 EJF852015 ETB852015 FCX852015 FMT852015 FWP852015 GGL852015 GQH852015 HAD852015 HJZ852015 HTV852015 IDR852015 INN852015 IXJ852015 JHF852015 JRB852015 KAX852015 KKT852015 KUP852015 LEL852015 LOH852015 LYD852015 MHZ852015 MRV852015 NBR852015 NLN852015 NVJ852015 OFF852015 OPB852015 OYX852015 PIT852015 PSP852015 QCL852015 QMH852015 QWD852015 RFZ852015 RPV852015 RZR852015 SJN852015 STJ852015 TDF852015 TNB852015 TWX852015 UGT852015 UQP852015 VAL852015 VKH852015 VUD852015 WDZ852015 WNV852015 WXR852015 BB917551 LF917551 VB917551 AEX917551 AOT917551 AYP917551 BIL917551 BSH917551 CCD917551 CLZ917551 CVV917551 DFR917551 DPN917551 DZJ917551 EJF917551 ETB917551 FCX917551 FMT917551 FWP917551 GGL917551 GQH917551 HAD917551 HJZ917551 HTV917551 IDR917551 INN917551 IXJ917551 JHF917551 JRB917551 KAX917551 KKT917551 KUP917551 LEL917551 LOH917551 LYD917551 MHZ917551 MRV917551 NBR917551 NLN917551 NVJ917551 OFF917551 OPB917551 OYX917551 PIT917551 PSP917551 QCL917551 QMH917551 QWD917551 RFZ917551 RPV917551 RZR917551 SJN917551 STJ917551 TDF917551 TNB917551 TWX917551 UGT917551 UQP917551 VAL917551 VKH917551 VUD917551 WDZ917551 WNV917551 WXR917551 BB983087 LF983087 VB983087 AEX983087 AOT983087 AYP983087 BIL983087 BSH983087 CCD983087 CLZ983087 CVV983087 DFR983087 DPN983087 DZJ983087 EJF983087 ETB983087 FCX983087 FMT983087 FWP983087 GGL983087 GQH983087 HAD983087 HJZ983087 HTV983087 IDR983087 INN983087 IXJ983087 JHF983087 JRB983087 KAX983087 KKT983087 KUP983087 LEL983087 LOH983087 LYD983087 MHZ983087 MRV983087 NBR983087 NLN983087 NVJ983087 OFF983087 OPB983087 OYX983087 PIT983087 PSP983087 QCL983087 QMH983087 QWD983087 RFZ983087 RPV983087 RZR983087 SJN983087 STJ983087 TDF983087 TNB983087 TWX983087 UGT983087 UQP983087 VAL983087 VKH983087 VUD983087 WDZ983087 WNV983087 WXR983087 JM47 TI47 ADE47 ANA47 AWW47 BGS47 BQO47 CAK47 CKG47 CUC47 DDY47 DNU47 DXQ47 EHM47 ERI47 FBE47 FLA47 FUW47 GES47 GOO47 GYK47 HIG47 HSC47 IBY47 ILU47 IVQ47 JFM47 JPI47 JZE47 KJA47 KSW47 LCS47 LMO47 LWK47 MGG47 MQC47 MZY47 NJU47 NTQ47 ODM47 ONI47 OXE47 PHA47 PQW47 QAS47 QKO47 QUK47 REG47 ROC47 RXY47 SHU47 SRQ47 TBM47 TLI47 TVE47 UFA47 UOW47 UYS47 VIO47 VSK47 WCG47 WMC47 WVY47 I65575 JM65575 TI65575 ADE65575 ANA65575 AWW65575 BGS65575 BQO65575 CAK65575 CKG65575 CUC65575 DDY65575 DNU65575 DXQ65575 EHM65575 ERI65575 FBE65575 FLA65575 FUW65575 GES65575 GOO65575 GYK65575 HIG65575 HSC65575 IBY65575 ILU65575 IVQ65575 JFM65575 JPI65575 JZE65575 KJA65575 KSW65575 LCS65575 LMO65575 LWK65575 MGG65575 MQC65575 MZY65575 NJU65575 NTQ65575 ODM65575 ONI65575 OXE65575 PHA65575 PQW65575 QAS65575 QKO65575 QUK65575 REG65575 ROC65575 RXY65575 SHU65575 SRQ65575 TBM65575 TLI65575 TVE65575 UFA65575 UOW65575 UYS65575 VIO65575 VSK65575 WCG65575 WMC65575 WVY65575 I131111 JM131111 TI131111 ADE131111 ANA131111 AWW131111 BGS131111 BQO131111 CAK131111 CKG131111 CUC131111 DDY131111 DNU131111 DXQ131111 EHM131111 ERI131111 FBE131111 FLA131111 FUW131111 GES131111 GOO131111 GYK131111 HIG131111 HSC131111 IBY131111 ILU131111 IVQ131111 JFM131111 JPI131111 JZE131111 KJA131111 KSW131111 LCS131111 LMO131111 LWK131111 MGG131111 MQC131111 MZY131111 NJU131111 NTQ131111 ODM131111 ONI131111 OXE131111 PHA131111 PQW131111 QAS131111 QKO131111 QUK131111 REG131111 ROC131111 RXY131111 SHU131111 SRQ131111 TBM131111 TLI131111 TVE131111 UFA131111 UOW131111 UYS131111 VIO131111 VSK131111 WCG131111 WMC131111 WVY131111 I196647 JM196647 TI196647 ADE196647 ANA196647 AWW196647 BGS196647 BQO196647 CAK196647 CKG196647 CUC196647 DDY196647 DNU196647 DXQ196647 EHM196647 ERI196647 FBE196647 FLA196647 FUW196647 GES196647 GOO196647 GYK196647 HIG196647 HSC196647 IBY196647 ILU196647 IVQ196647 JFM196647 JPI196647 JZE196647 KJA196647 KSW196647 LCS196647 LMO196647 LWK196647 MGG196647 MQC196647 MZY196647 NJU196647 NTQ196647 ODM196647 ONI196647 OXE196647 PHA196647 PQW196647 QAS196647 QKO196647 QUK196647 REG196647 ROC196647 RXY196647 SHU196647 SRQ196647 TBM196647 TLI196647 TVE196647 UFA196647 UOW196647 UYS196647 VIO196647 VSK196647 WCG196647 WMC196647 WVY196647 I262183 JM262183 TI262183 ADE262183 ANA262183 AWW262183 BGS262183 BQO262183 CAK262183 CKG262183 CUC262183 DDY262183 DNU262183 DXQ262183 EHM262183 ERI262183 FBE262183 FLA262183 FUW262183 GES262183 GOO262183 GYK262183 HIG262183 HSC262183 IBY262183 ILU262183 IVQ262183 JFM262183 JPI262183 JZE262183 KJA262183 KSW262183 LCS262183 LMO262183 LWK262183 MGG262183 MQC262183 MZY262183 NJU262183 NTQ262183 ODM262183 ONI262183 OXE262183 PHA262183 PQW262183 QAS262183 QKO262183 QUK262183 REG262183 ROC262183 RXY262183 SHU262183 SRQ262183 TBM262183 TLI262183 TVE262183 UFA262183 UOW262183 UYS262183 VIO262183 VSK262183 WCG262183 WMC262183 WVY262183 I327719 JM327719 TI327719 ADE327719 ANA327719 AWW327719 BGS327719 BQO327719 CAK327719 CKG327719 CUC327719 DDY327719 DNU327719 DXQ327719 EHM327719 ERI327719 FBE327719 FLA327719 FUW327719 GES327719 GOO327719 GYK327719 HIG327719 HSC327719 IBY327719 ILU327719 IVQ327719 JFM327719 JPI327719 JZE327719 KJA327719 KSW327719 LCS327719 LMO327719 LWK327719 MGG327719 MQC327719 MZY327719 NJU327719 NTQ327719 ODM327719 ONI327719 OXE327719 PHA327719 PQW327719 QAS327719 QKO327719 QUK327719 REG327719 ROC327719 RXY327719 SHU327719 SRQ327719 TBM327719 TLI327719 TVE327719 UFA327719 UOW327719 UYS327719 VIO327719 VSK327719 WCG327719 WMC327719 WVY327719 I393255 JM393255 TI393255 ADE393255 ANA393255 AWW393255 BGS393255 BQO393255 CAK393255 CKG393255 CUC393255 DDY393255 DNU393255 DXQ393255 EHM393255 ERI393255 FBE393255 FLA393255 FUW393255 GES393255 GOO393255 GYK393255 HIG393255 HSC393255 IBY393255 ILU393255 IVQ393255 JFM393255 JPI393255 JZE393255 KJA393255 KSW393255 LCS393255 LMO393255 LWK393255 MGG393255 MQC393255 MZY393255 NJU393255 NTQ393255 ODM393255 ONI393255 OXE393255 PHA393255 PQW393255 QAS393255 QKO393255 QUK393255 REG393255 ROC393255 RXY393255 SHU393255 SRQ393255 TBM393255 TLI393255 TVE393255 UFA393255 UOW393255 UYS393255 VIO393255 VSK393255 WCG393255 WMC393255 WVY393255 I458791 JM458791 TI458791 ADE458791 ANA458791 AWW458791 BGS458791 BQO458791 CAK458791 CKG458791 CUC458791 DDY458791 DNU458791 DXQ458791 EHM458791 ERI458791 FBE458791 FLA458791 FUW458791 GES458791 GOO458791 GYK458791 HIG458791 HSC458791 IBY458791 ILU458791 IVQ458791 JFM458791 JPI458791 JZE458791 KJA458791 KSW458791 LCS458791 LMO458791 LWK458791 MGG458791 MQC458791 MZY458791 NJU458791 NTQ458791 ODM458791 ONI458791 OXE458791 PHA458791 PQW458791 QAS458791 QKO458791 QUK458791 REG458791 ROC458791 RXY458791 SHU458791 SRQ458791 TBM458791 TLI458791 TVE458791 UFA458791 UOW458791 UYS458791 VIO458791 VSK458791 WCG458791 WMC458791 WVY458791 I524327 JM524327 TI524327 ADE524327 ANA524327 AWW524327 BGS524327 BQO524327 CAK524327 CKG524327 CUC524327 DDY524327 DNU524327 DXQ524327 EHM524327 ERI524327 FBE524327 FLA524327 FUW524327 GES524327 GOO524327 GYK524327 HIG524327 HSC524327 IBY524327 ILU524327 IVQ524327 JFM524327 JPI524327 JZE524327 KJA524327 KSW524327 LCS524327 LMO524327 LWK524327 MGG524327 MQC524327 MZY524327 NJU524327 NTQ524327 ODM524327 ONI524327 OXE524327 PHA524327 PQW524327 QAS524327 QKO524327 QUK524327 REG524327 ROC524327 RXY524327 SHU524327 SRQ524327 TBM524327 TLI524327 TVE524327 UFA524327 UOW524327 UYS524327 VIO524327 VSK524327 WCG524327 WMC524327 WVY524327 I589863 JM589863 TI589863 ADE589863 ANA589863 AWW589863 BGS589863 BQO589863 CAK589863 CKG589863 CUC589863 DDY589863 DNU589863 DXQ589863 EHM589863 ERI589863 FBE589863 FLA589863 FUW589863 GES589863 GOO589863 GYK589863 HIG589863 HSC589863 IBY589863 ILU589863 IVQ589863 JFM589863 JPI589863 JZE589863 KJA589863 KSW589863 LCS589863 LMO589863 LWK589863 MGG589863 MQC589863 MZY589863 NJU589863 NTQ589863 ODM589863 ONI589863 OXE589863 PHA589863 PQW589863 QAS589863 QKO589863 QUK589863 REG589863 ROC589863 RXY589863 SHU589863 SRQ589863 TBM589863 TLI589863 TVE589863 UFA589863 UOW589863 UYS589863 VIO589863 VSK589863 WCG589863 WMC589863 WVY589863 I655399 JM655399 TI655399 ADE655399 ANA655399 AWW655399 BGS655399 BQO655399 CAK655399 CKG655399 CUC655399 DDY655399 DNU655399 DXQ655399 EHM655399 ERI655399 FBE655399 FLA655399 FUW655399 GES655399 GOO655399 GYK655399 HIG655399 HSC655399 IBY655399 ILU655399 IVQ655399 JFM655399 JPI655399 JZE655399 KJA655399 KSW655399 LCS655399 LMO655399 LWK655399 MGG655399 MQC655399 MZY655399 NJU655399 NTQ655399 ODM655399 ONI655399 OXE655399 PHA655399 PQW655399 QAS655399 QKO655399 QUK655399 REG655399 ROC655399 RXY655399 SHU655399 SRQ655399 TBM655399 TLI655399 TVE655399 UFA655399 UOW655399 UYS655399 VIO655399 VSK655399 WCG655399 WMC655399 WVY655399 I720935 JM720935 TI720935 ADE720935 ANA720935 AWW720935 BGS720935 BQO720935 CAK720935 CKG720935 CUC720935 DDY720935 DNU720935 DXQ720935 EHM720935 ERI720935 FBE720935 FLA720935 FUW720935 GES720935 GOO720935 GYK720935 HIG720935 HSC720935 IBY720935 ILU720935 IVQ720935 JFM720935 JPI720935 JZE720935 KJA720935 KSW720935 LCS720935 LMO720935 LWK720935 MGG720935 MQC720935 MZY720935 NJU720935 NTQ720935 ODM720935 ONI720935 OXE720935 PHA720935 PQW720935 QAS720935 QKO720935 QUK720935 REG720935 ROC720935 RXY720935 SHU720935 SRQ720935 TBM720935 TLI720935 TVE720935 UFA720935 UOW720935 UYS720935 VIO720935 VSK720935 WCG720935 WMC720935 WVY720935 I786471 JM786471 TI786471 ADE786471 ANA786471 AWW786471 BGS786471 BQO786471 CAK786471 CKG786471 CUC786471 DDY786471 DNU786471 DXQ786471 EHM786471 ERI786471 FBE786471 FLA786471 FUW786471 GES786471 GOO786471 GYK786471 HIG786471 HSC786471 IBY786471 ILU786471 IVQ786471 JFM786471 JPI786471 JZE786471 KJA786471 KSW786471 LCS786471 LMO786471 LWK786471 MGG786471 MQC786471 MZY786471 NJU786471 NTQ786471 ODM786471 ONI786471 OXE786471 PHA786471 PQW786471 QAS786471 QKO786471 QUK786471 REG786471 ROC786471 RXY786471 SHU786471 SRQ786471 TBM786471 TLI786471 TVE786471 UFA786471 UOW786471 UYS786471 VIO786471 VSK786471 WCG786471 WMC786471 WVY786471 I852007 JM852007 TI852007 ADE852007 ANA852007 AWW852007 BGS852007 BQO852007 CAK852007 CKG852007 CUC852007 DDY852007 DNU852007 DXQ852007 EHM852007 ERI852007 FBE852007 FLA852007 FUW852007 GES852007 GOO852007 GYK852007 HIG852007 HSC852007 IBY852007 ILU852007 IVQ852007 JFM852007 JPI852007 JZE852007 KJA852007 KSW852007 LCS852007 LMO852007 LWK852007 MGG852007 MQC852007 MZY852007 NJU852007 NTQ852007 ODM852007 ONI852007 OXE852007 PHA852007 PQW852007 QAS852007 QKO852007 QUK852007 REG852007 ROC852007 RXY852007 SHU852007 SRQ852007 TBM852007 TLI852007 TVE852007 UFA852007 UOW852007 UYS852007 VIO852007 VSK852007 WCG852007 WMC852007 WVY852007 I917543 JM917543 TI917543 ADE917543 ANA917543 AWW917543 BGS917543 BQO917543 CAK917543 CKG917543 CUC917543 DDY917543 DNU917543 DXQ917543 EHM917543 ERI917543 FBE917543 FLA917543 FUW917543 GES917543 GOO917543 GYK917543 HIG917543 HSC917543 IBY917543 ILU917543 IVQ917543 JFM917543 JPI917543 JZE917543 KJA917543 KSW917543 LCS917543 LMO917543 LWK917543 MGG917543 MQC917543 MZY917543 NJU917543 NTQ917543 ODM917543 ONI917543 OXE917543 PHA917543 PQW917543 QAS917543 QKO917543 QUK917543 REG917543 ROC917543 RXY917543 SHU917543 SRQ917543 TBM917543 TLI917543 TVE917543 UFA917543 UOW917543 UYS917543 VIO917543 VSK917543 WCG917543 WMC917543 WVY917543 I983079 JM983079 TI983079 ADE983079 ANA983079 AWW983079 BGS983079 BQO983079 CAK983079 CKG983079 CUC983079 DDY983079 DNU983079 DXQ983079 EHM983079 ERI983079 FBE983079 FLA983079 FUW983079 GES983079 GOO983079 GYK983079 HIG983079 HSC983079 IBY983079 ILU983079 IVQ983079 JFM983079 JPI983079 JZE983079 KJA983079 KSW983079 LCS983079 LMO983079 LWK983079 MGG983079 MQC983079 MZY983079 NJU983079 NTQ983079 ODM983079 ONI983079 OXE983079 PHA983079 PQW983079 QAS983079 QKO983079 QUK983079 REG983079 ROC983079 RXY983079 SHU983079 SRQ983079 TBM983079 TLI983079 TVE983079 UFA983079 UOW983079 UYS983079 VIO983079 VSK983079 WCG983079 WMC983079 BB89 LF89 VB89 AEX89 AOT89 AYP89 BIL89 BSH89 CCD89 CLZ89 CVV89 DFR89 DPN89 DZJ89 EJF89 ETB89 FCX89 FMT89 FWP89 GGL89 GQH89 HAD89 HJZ89 HTV89 IDR89 INN89 IXJ89 JHF89 JRB89 KAX89 KKT89 KUP89 LEL89 LOH89 LYD89 MHZ89 MRV89 NBR89 NLN89 NVJ89 OFF89 OPB89 OYX89 PIT89 PSP89 QCL89 QMH89 QWD89 RFZ89 RPV89 RZR89 SJN89 STJ89 TDF89 TNB89 TWX89 UGT89 UQP89 VAL89 VKH89 VUD89 WDZ89 WNV89 WXR89 KE89 UA89 ADW89 ANS89 AXO89 BHK89 BRG89 CBC89 CKY89 CUU89 DEQ89 DOM89 DYI89 EIE89 ESA89 FBW89 FLS89 FVO89 GFK89 GPG89 GZC89 HIY89 HSU89 ICQ89 IMM89 IWI89 JGE89 JQA89 JZW89 KJS89 KTO89 LDK89 LNG89 LXC89 MGY89 MQU89 NAQ89 NKM89 NUI89 OEE89 OOA89 OXW89 PHS89 PRO89 QBK89 QLG89 QVC89 REY89 ROU89 RYQ89 SIM89 SSI89 TCE89 TMA89 TVW89 UFS89 UPO89 UZK89 VJG89 VTC89 WCY89 WMU89 WWQ89 JV89 TR89 ADN89 ANJ89 AXF89 BHB89 BQX89 CAT89 CKP89 CUL89 DEH89 DOD89 DXZ89 EHV89 ERR89 FBN89 FLJ89 FVF89 GFB89 GOX89 GYT89 HIP89 HSL89 ICH89 IMD89 IVZ89 JFV89 JPR89 JZN89 KJJ89 KTF89 LDB89 LMX89 LWT89 MGP89 MQL89 NAH89 NKD89 NTZ89 ODV89 ONR89 OXN89 PHJ89 PRF89 QBB89 QKX89 QUT89 REP89 ROL89 RYH89 SID89 SRZ89 TBV89 TLR89 TVN89 UFJ89 UPF89 UZB89 VIX89 VST89 WCP89 WML89 WWH89 KN89 UJ89 AEF89 AOB89 AXX89 BHT89 BRP89 CBL89 CLH89 CVD89 DEZ89 DOV89 DYR89 EIN89 ESJ89 FCF89 FMB89 FVX89 GFT89 GPP89 GZL89 HJH89 HTD89 ICZ89 IMV89 IWR89 JGN89 JQJ89 KAF89 KKB89 KTX89 LDT89 LNP89 LXL89 MHH89 MRD89 NAZ89 NKV89 NUR89 OEN89 OOJ89 OYF89 PIB89 PRX89 QBT89 QLP89 QVL89 RFH89 RPD89 RYZ89 SIV89 SSR89 TCN89 TMJ89 TWF89 UGB89 UPX89 UZT89 VJP89 VTL89 WDH89 WND89 WWZ89 LO89 VK89 AFG89 APC89 AYY89 BIU89 BSQ89 CCM89 CMI89 CWE89 DGA89 DPW89 DZS89 EJO89 ETK89 FDG89 FNC89 FWY89 GGU89 GQQ89 HAM89 HKI89 HUE89 IEA89 INW89 IXS89 JHO89 JRK89 KBG89 KLC89 KUY89 LEU89 LOQ89 LYM89 MII89 MSE89 NCA89 NLW89 NVS89 OFO89 OPK89 OZG89 PJC89 PSY89 QCU89 QMQ89 QWM89 RGI89 RQE89 SAA89 SJW89 STS89 TDO89 TNK89 TXG89 UHC89 UQY89 VAU89 VKQ89 VUM89 WEI89 WOE89 WYA89 LX89 VT89 AFP89 APL89 AZH89 BJD89 BSZ89 CCV89 CMR89 CWN89 DGJ89 DQF89 EAB89 EJX89 ETT89 FDP89 FNL89 FXH89 GHD89 GQZ89 HAV89 HKR89 HUN89 IEJ89 IOF89 IYB89 JHX89 JRT89 KBP89 KLL89 KVH89 LFD89 LOZ89 LYV89 MIR89 MSN89 NCJ89 NMF89 NWB89 OFX89 OPT89 OZP89 PJL89 PTH89 QDD89 QMZ89 QWV89 RGR89 RQN89 SAJ89 SKF89 SUB89 TDX89 TNT89 TXP89 UHL89 URH89 VBD89 VKZ89 VUV89 WER89 WON89 WYJ89 KE97 UA97 ADW97 ANS97 AXO97 BHK97 BRG97 CBC97 CKY97 CUU97 DEQ97 DOM97 DYI97 EIE97 ESA97 FBW97 FLS97 FVO97 GFK97 GPG97 GZC97 HIY97 HSU97 ICQ97 IMM97 IWI97 JGE97 JQA97 JZW97 KJS97 KTO97 LDK97 LNG97 LXC97 MGY97 MQU97 NAQ97 NKM97 NUI97 OEE97 OOA97 OXW97 PHS97 PRO97 QBK97 QLG97 QVC97 REY97 ROU97 RYQ97 SIM97 SSI97 TCE97 TMA97 TVW97 UFS97 UPO97 UZK97 VJG97 VTC97 WCY97 WMU97 WWQ97 KN97 UJ97 AEF97 AOB97 AXX97 BHT97 BRP97 CBL97 CLH97 CVD97 DEZ97 DOV97 DYR97 EIN97 ESJ97 FCF97 FMB97 FVX97 GFT97 GPP97 GZL97 HJH97 HTD97 ICZ97 IMV97 IWR97 JGN97 JQJ97 KAF97 KKB97 KTX97 LDT97 LNP97 LXL97 MHH97 MRD97 NAZ97 NKV97 NUR97 OEN97 OOJ97 OYF97 PIB97 PRX97 QBT97 QLP97 QVL97 RFH97 RPD97 RYZ97 SIV97 SSR97 TCN97 TMJ97 TWF97 UGB97 UPX97 UZT97 VJP97 VTL97 WDH97 WND97 WWZ97 KW97 US97 AEO97 AOK97 AYG97 BIC97 BRY97 CBU97 CLQ97 CVM97 DFI97 DPE97 DZA97 EIW97 ESS97 FCO97 FMK97 FWG97 GGC97 GPY97 GZU97 HJQ97 HTM97 IDI97 INE97 IXA97 JGW97 JQS97 KAO97 KKK97 KUG97 LEC97 LNY97 LXU97 MHQ97 MRM97 NBI97 NLE97 NVA97 OEW97 OOS97 OYO97 PIK97 PSG97 QCC97 QLY97 QVU97 RFQ97 RPM97 RZI97 SJE97 STA97 TCW97 TMS97 TWO97 UGK97 UQG97 VAC97 VJY97 VTU97 WDQ97 WNM97 WXI97 LO97 VK97 AFG97 APC97 AYY97 BIU97 BSQ97 CCM97 CMI97 CWE97 DGA97 DPW97 DZS97 EJO97 ETK97 FDG97 FNC97 FWY97 GGU97 GQQ97 HAM97 HKI97 HUE97 IEA97 INW97 IXS97 JHO97 JRK97 KBG97 KLC97 KUY97 LEU97 LOQ97 LYM97 MII97 MSE97 NCA97 NLW97 NVS97 OFO97 OPK97 OZG97 PJC97 PSY97 QCU97 QMQ97 QWM97 RGI97 RQE97 SAA97 SJW97 STS97 TDO97 TNK97 TXG97 UHC97 UQY97 VAU97 VKQ97 VUM97 WEI97 WOE97 WYA97 LX97 VT97 AFP97 APL97 AZH97 BJD97 BSZ97 CCV97 CMR97 CWN97 DGJ97 DQF97 EAB97 EJX97 ETT97 FDP97 FNL97 FXH97 GHD97 GQZ97 HAV97 HKR97 HUN97 IEJ97 IOF97 IYB97 JHX97 JRT97 KBP97 KLL97 KVH97 LFD97 LOZ97 LYV97 MIR97 MSN97 NCJ97 NMF97 NWB97 OFX97 OPT97 OZP97 PJL97 PTH97 QDD97 QMZ97 QWV97 RGR97 RQN97 SAJ97 SKF97 SUB97 TDX97 TNT97 TXP97 UHL97 URH97 VBD97 VKZ97 VUV97 WER97 WON97 WYJ97 JM97 TI97 ADE97 ANA97 AWW97 BGS97 BQO97 CAK97 CKG97 CUC97 DDY97 DNU97 DXQ97 EHM97 ERI97 FBE97 FLA97 FUW97 GES97 GOO97 GYK97 HIG97 HSC97 IBY97 ILU97 IVQ97 JFM97 JPI97 JZE97 KJA97 KSW97 LCS97 LMO97 LWK97 MGG97 MQC97 MZY97 NJU97 NTQ97 ODM97 ONI97 OXE97 PHA97 PQW97 QAS97 QKO97 QUK97 REG97 ROC97 RXY97 SHU97 SRQ97 TBM97 TLI97 TVE97 UFA97 UOW97 UYS97 VIO97 VSK97 WCG97 WMC97 WVY97 JV105 TR105 ADN105 ANJ105 AXF105 BHB105 BQX105 CAT105 CKP105 CUL105 DEH105 DOD105 DXZ105 EHV105 ERR105 FBN105 FLJ105 FVF105 GFB105 GOX105 GYT105 HIP105 HSL105 ICH105 IMD105 IVZ105 JFV105 JPR105 JZN105 KJJ105 KTF105 LDB105 LMX105 LWT105 MGP105 MQL105 NAH105 NKD105 NTZ105 ODV105 ONR105 OXN105 PHJ105 PRF105 QBB105 QKX105 QUT105 REP105 ROL105 RYH105 SID105 SRZ105 TBV105 TLR105 TVN105 UFJ105 UPF105 UZB105 VIX105 VST105 WCP105 WML105 WWH105 KE113 UA113 ADW113 ANS113 AXO113 BHK113 BRG113 CBC113 CKY113 CUU113 DEQ113 DOM113 DYI113 EIE113 ESA113 FBW113 FLS113 FVO113 GFK113 GPG113 GZC113 HIY113 HSU113 ICQ113 IMM113 IWI113 JGE113 JQA113 JZW113 KJS113 KTO113 LDK113 LNG113 LXC113 MGY113 MQU113 NAQ113 NKM113 NUI113 OEE113 OOA113 OXW113 PHS113 PRO113 QBK113 QLG113 QVC113 REY113 ROU113 RYQ113 SIM113 SSI113 TCE113 TMA113 TVW113 UFS113 UPO113 UZK113 VJG113 VTC113 WCY113 WMU113 WWQ113 KW105 US105 AEO105 AOK105 AYG105 BIC105 BRY105 CBU105 CLQ105 CVM105 DFI105 DPE105 DZA105 EIW105 ESS105 FCO105 FMK105 FWG105 GGC105 GPY105 GZU105 HJQ105 HTM105 IDI105 INE105 IXA105 JGW105 JQS105 KAO105 KKK105 KUG105 LEC105 LNY105 LXU105 MHQ105 MRM105 NBI105 NLE105 NVA105 OEW105 OOS105 OYO105 PIK105 PSG105 QCC105 QLY105 QVU105 RFQ105 RPM105 RZI105 SJE105 STA105 TCW105 TMS105 TWO105 UGK105 UQG105 VAC105 VJY105 VTU105 WDQ105 WNM105 WXI105 BB105 LF105 VB105 AEX105 AOT105 AYP105 BIL105 BSH105 CCD105 CLZ105 CVV105 DFR105 DPN105 DZJ105 EJF105 ETB105 FCX105 FMT105 FWP105 GGL105 GQH105 HAD105 HJZ105 HTV105 IDR105 INN105 IXJ105 JHF105 JRB105 KAX105 KKT105 KUP105 LEL105 LOH105 LYD105 MHZ105 MRV105 NBR105 NLN105 NVJ105 OFF105 OPB105 OYX105 PIT105 PSP105 QCL105 QMH105 QWD105 RFZ105 RPV105 RZR105 SJN105 STJ105 TDF105 TNB105 TWX105 UGT105 UQP105 VAL105 VKH105 VUD105 WDZ105 WNV105 WXR105 JM113 TI113 ADE113 ANA113 AWW113 BGS113 BQO113 CAK113 CKG113 CUC113 DDY113 DNU113 DXQ113 EHM113 ERI113 FBE113 FLA113 FUW113 GES113 GOO113 GYK113 HIG113 HSC113 IBY113 ILU113 IVQ113 JFM113 JPI113 JZE113 KJA113 KSW113 LCS113 LMO113 LWK113 MGG113 MQC113 MZY113 NJU113 NTQ113 ODM113 ONI113 OXE113 PHA113 PQW113 QAS113 QKO113 QUK113 REG113 ROC113 RXY113 SHU113 SRQ113 TBM113 TLI113 TVE113 UFA113 UOW113 UYS113 VIO113 VSK113 WCG113 WMC113 WVY113 JV113 TR113 ADN113 ANJ113 AXF113 BHB113 BQX113 CAT113 CKP113 CUL113 DEH113 DOD113 DXZ113 EHV113 ERR113 FBN113 FLJ113 FVF113 GFB113 GOX113 GYT113 HIP113 HSL113 ICH113 IMD113 IVZ113 JFV113 JPR113 JZN113 KJJ113 KTF113 LDB113 LMX113 LWT113 MGP113 MQL113 NAH113 NKD113 NTZ113 ODV113 ONR113 OXN113 PHJ113 PRF113 QBB113 QKX113 QUT113 REP113 ROL113 RYH113 SID113 SRZ113 TBV113 TLR113 TVN113 UFJ113 UPF113 UZB113 VIX113 VST113 WCP113 WML113 WWH113 KN105 UJ105 AEF105 AOB105 AXX105 BHT105 BRP105 CBL105 CLH105 CVD105 DEZ105 DOV105 DYR105 EIN105 ESJ105 FCF105 FMB105 FVX105 GFT105 GPP105 GZL105 HJH105 HTD105 ICZ105 IMV105 IWR105 JGN105 JQJ105 KAF105 KKB105 KTX105 LDT105 LNP105 LXL105 MHH105 MRD105 NAZ105 NKV105 NUR105 OEN105 OOJ105 OYF105 PIB105 PRX105 QBT105 QLP105 QVL105 RFH105 RPD105 RYZ105 SIV105 SSR105 TCN105 TMJ105 TWF105 UGB105 UPX105 UZT105 VJP105 VTL105 WDH105 WND105 WWZ105 KW113 US113 AEO113 AOK113 AYG113 BIC113 BRY113 CBU113 CLQ113 CVM113 DFI113 DPE113 DZA113 EIW113 ESS113 FCO113 FMK113 FWG113 GGC113 GPY113 GZU113 HJQ113 HTM113 IDI113 INE113 IXA113 JGW113 JQS113 KAO113 KKK113 KUG113 LEC113 LNY113 LXU113 MHQ113 MRM113 NBI113 NLE113 NVA113 OEW113 OOS113 OYO113 PIK113 PSG113 QCC113 QLY113 QVU113 RFQ113 RPM113 RZI113 SJE113 STA113 TCW113 TMS113 TWO113 UGK113 UQG113 VAC113 VJY113 VTU113 WDQ113 WNM113 WXI113 BB113 LF113 VB113 AEX113 AOT113 AYP113 BIL113 BSH113 CCD113 CLZ113 CVV113 DFR113 DPN113 DZJ113 EJF113 ETB113 FCX113 FMT113 FWP113 GGL113 GQH113 HAD113 HJZ113 HTV113 IDR113 INN113 IXJ113 JHF113 JRB113 KAX113 KKT113 KUP113 LEL113 LOH113 LYD113 MHZ113 MRV113 NBR113 NLN113 NVJ113 OFF113 OPB113 OYX113 PIT113 PSP113 QCL113 QMH113 QWD113 RFZ113 RPV113 RZR113 SJN113 STJ113 TDF113 TNB113 TWX113 UGT113 UQP113 VAL113 VKH113 VUD113 WDZ113 WNV113 WXR113 JM105 TI105 ADE105 ANA105 AWW105 BGS105 BQO105 CAK105 CKG105 CUC105 DDY105 DNU105 DXQ105 EHM105 ERI105 FBE105 FLA105 FUW105 GES105 GOO105 GYK105 HIG105 HSC105 IBY105 ILU105 IVQ105 JFM105 JPI105 JZE105 KJA105 KSW105 LCS105 LMO105 LWK105 MGG105 MQC105 MZY105 NJU105 NTQ105 ODM105 ONI105 OXE105 PHA105 PQW105 QAS105 QKO105 QUK105 REG105 ROC105 RXY105 SHU105 SRQ105 TBM105 TLI105 TVE105 UFA105 UOW105 UYS105 VIO105 VSK105 WCG105 WMC105 WVY105 ANC60:ANI65 AWY60:AXE65 BGU60:BHA65 BQQ60:BQW65 CAM60:CAS65 CKI60:CKO65 CUE60:CUK65 DEA60:DEG65 DNW60:DOC65 DXS60:DXY65 EHO60:EHU65 ERK60:ERQ65 FBG60:FBM65 FLC60:FLI65 FUY60:FVE65 GEU60:GFA65 GOQ60:GOW65 GYM60:GYS65 HII60:HIO65 HSE60:HSK65 ICA60:ICG65 ILW60:IMC65 IVS60:IVY65 JFO60:JFU65 JPK60:JPQ65 JZG60:JZM65 KJC60:KJI65 KSY60:KTE65 LCU60:LDA65 LMQ60:LMW65 LWM60:LWS65 MGI60:MGO65 MQE60:MQK65 NAA60:NAG65 NJW60:NKC65 NTS60:NTY65 ODO60:ODU65 ONK60:ONQ65 OXG60:OXM65 PHC60:PHI65 PQY60:PRE65 QAU60:QBA65 QKQ60:QKW65 QUM60:QUS65 REI60:REO65 ROE60:ROK65 RYA60:RYG65 SHW60:SIC65 SRS60:SRY65 TBO60:TBU65 TLK60:TLQ65 TVG60:TVM65 UFC60:UFI65 UOY60:UPE65 UYU60:UZA65 VIQ60:VIW65 VSM60:VSS65 WCI60:WCO65 WME60:WMK65 WWA60:WWG65 JX60:KD65 TT60:TZ65 ADP60:ADV65 ANL60:ANR65 AXH60:AXN65 BHD60:BHJ65 BQZ60:BRF65 CAV60:CBB65 CKR60:CKX65 CUN60:CUT65 DEJ60:DEP65 DOF60:DOL65 DYB60:DYH65 EHX60:EID65 ERT60:ERZ65 FBP60:FBV65 FLL60:FLR65 FVH60:FVN65 GFD60:GFJ65 GOZ60:GPF65 GYV60:GZB65 HIR60:HIX65 HSN60:HST65 ICJ60:ICP65 IMF60:IML65 IWB60:IWH65 JFX60:JGD65 JPT60:JPZ65 JZP60:JZV65 KJL60:KJR65 KTH60:KTN65 LDD60:LDJ65 LMZ60:LNF65 LWV60:LXB65 MGR60:MGX65 MQN60:MQT65 NAJ60:NAP65 NKF60:NKL65 NUB60:NUH65 ODX60:OED65 ONT60:ONZ65 OXP60:OXV65 PHL60:PHR65 PRH60:PRN65 QBD60:QBJ65 QKZ60:QLF65 QUV60:QVB65 RER60:REX65 RON60:ROT65 RYJ60:RYP65 SIF60:SIL65 SSB60:SSH65 TBX60:TCD65 TLT60:TLZ65 TVP60:TVV65 UFL60:UFR65 UPH60:UPN65 UZD60:UZJ65 VIZ60:VJF65 VSV60:VTB65 WCR60:WCX65 WMN60:WMT65 WWJ60:WWP65 KP60:KR65 UL60:UN65 AEH60:AEJ65 AOD60:AOF65 AXZ60:AYB65 BHV60:BHX65 BRR60:BRT65 CBN60:CBP65 CLJ60:CLL65 CVF60:CVH65 DFB60:DFD65 DOX60:DOZ65 DYT60:DYV65 EIP60:EIR65 ESL60:ESN65 FCH60:FCJ65 FMD60:FMF65 FVZ60:FWB65 GFV60:GFX65 GPR60:GPT65 GZN60:GZP65 HJJ60:HJL65 HTF60:HTH65 IDB60:IDD65 IMX60:IMZ65 IWT60:IWV65 JGP60:JGR65 JQL60:JQN65 KAH60:KAJ65 KKD60:KKF65 KTZ60:KUB65 LDV60:LDX65 LNR60:LNT65 LXN60:LXP65 MHJ60:MHL65 MRF60:MRH65 NBB60:NBD65 NKX60:NKZ65 NUT60:NUV65 OEP60:OER65 OOL60:OON65 OYH60:OYJ65 PID60:PIF65 PRZ60:PSB65 QBV60:QBX65 QLR60:QLT65 QVN60:QVP65 RFJ60:RFL65 RPF60:RPH65 RZB60:RZD65 SIX60:SIZ65 SST60:SSV65 TCP60:TCR65 TML60:TMN65 TWH60:TWJ65 UGD60:UGF65 UPZ60:UQB65 UZV60:UZX65 VJR60:VJT65 VTN60:VTP65 WDJ60:WDL65 WNF60:WNH65 WXB60:WXD65 KG60:KI65 UC60:UE65 ADY60:AEA65 ANU60:ANW65 AXQ60:AXS65 BHM60:BHO65 BRI60:BRK65 CBE60:CBG65 CLA60:CLC65 CUW60:CUY65 DES60:DEU65 DOO60:DOQ65 DYK60:DYM65 EIG60:EII65 ESC60:ESE65 FBY60:FCA65 FLU60:FLW65 FVQ60:FVS65 GFM60:GFO65 GPI60:GPK65 GZE60:GZG65 HJA60:HJC65 HSW60:HSY65 ICS60:ICU65 IMO60:IMQ65 IWK60:IWM65 JGG60:JGI65 JQC60:JQE65 JZY60:KAA65 KJU60:KJW65 KTQ60:KTS65 LDM60:LDO65 LNI60:LNK65 LXE60:LXG65 MHA60:MHC65 MQW60:MQY65 NAS60:NAU65 NKO60:NKQ65 NUK60:NUM65 OEG60:OEI65 OOC60:OOE65 OXY60:OYA65 PHU60:PHW65 PRQ60:PRS65 QBM60:QBO65 QLI60:QLK65 QVE60:QVG65 RFA60:RFC65 ROW60:ROY65 RYS60:RYU65 SIO60:SIQ65 SSK60:SSM65 TCG60:TCI65 TMC60:TME65 TVY60:TWA65 UFU60:UFW65 UPQ60:UPS65 UZM60:UZO65 VJI60:VJK65 VTE60:VTG65 WDA60:WDC65 WMW60:WMY65 WWS60:WWU65 JO60:JU65 TK60:TQ65 ADG60:ADM65 NAA118:NAG138 NJW118:NKC138 NTS118:NTY138 ODO118:ODU138 ONK118:ONQ138 OXG118:OXM138 PHC118:PHI138 PQY118:PRE138 QAU118:QBA138 QKQ118:QKW138 QUM118:QUS138 REI118:REO138 ROE118:ROK138 RYA118:RYG138 SHW118:SIC138 SRS118:SRY138 TBO118:TBU138 TLK118:TLQ138 TVG118:TVM138 UFC118:UFI138 UOY118:UPE138 UYU118:UZA138 VIQ118:VIW138 VSM118:VSS138 WCI118:WCO138 WME118:WMK138 WWA118:WWG138 JX118:KD138 TT118:TZ138 ADP118:ADV138 ANL118:ANR138 AXH118:AXN138 BHD118:BHJ138 BQZ118:BRF138 CAV118:CBB138 CKR118:CKX138 CUN118:CUT138 DEJ118:DEP138 DOF118:DOL138 DYB118:DYH138 EHX118:EID138 ERT118:ERZ138 FBP118:FBV138 FLL118:FLR138 FVH118:FVN138 GFD118:GFJ138 GOZ118:GPF138 GYV118:GZB138 HIR118:HIX138 HSN118:HST138 ICJ118:ICP138 IMF118:IML138 IWB118:IWH138 JFX118:JGD138 JPT118:JPZ138 JZP118:JZV138 KJL118:KJR138 KTH118:KTN138 LDD118:LDJ138 LMZ118:LNF138 LWV118:LXB138 MGR118:MGX138 MQN118:MQT138 NAJ118:NAP138 NKF118:NKL138 NUB118:NUH138 ODX118:OED138 ONT118:ONZ138 OXP118:OXV138 PHL118:PHR138 PRH118:PRN138 QBD118:QBJ138 QKZ118:QLF138 QUV118:QVB138 RER118:REX138 RON118:ROT138 RYJ118:RYP138 SIF118:SIL138 SSB118:SSH138 TBX118:TCD138 TLT118:TLZ138 TVP118:TVV138 UFL118:UFR138 UPH118:UPN138 UZD118:UZJ138 VIZ118:VJF138 VSV118:VTB138 WCR118:WCX138 WMN118:WMT138 WWJ118:WWP138 KP118:KR138 UL118:UN138 AEH118:AEJ138 AOD118:AOF138 AXZ118:AYB138 BHV118:BHX138 BRR118:BRT138 CBN118:CBP138 CLJ118:CLL138 CVF118:CVH138 DFB118:DFD138 DOX118:DOZ138 DYT118:DYV138 EIP118:EIR138 ESL118:ESN138 FCH118:FCJ138 FMD118:FMF138 FVZ118:FWB138 GFV118:GFX138 GPR118:GPT138 GZN118:GZP138 HJJ118:HJL138 HTF118:HTH138 IDB118:IDD138 IMX118:IMZ138 IWT118:IWV138 JGP118:JGR138 JQL118:JQN138 KAH118:KAJ138 KKD118:KKF138 KTZ118:KUB138 LDV118:LDX138 LNR118:LNT138 LXN118:LXP138 MHJ118:MHL138 MRF118:MRH138 NBB118:NBD138 NKX118:NKZ138 NUT118:NUV138 OEP118:OER138 OOL118:OON138 OYH118:OYJ138 PID118:PIF138 PRZ118:PSB138 QBV118:QBX138 QLR118:QLT138 QVN118:QVP138 RFJ118:RFL138 RPF118:RPH138 RZB118:RZD138 SIX118:SIZ138 SST118:SSV138 TCP118:TCR138 TML118:TMN138 TWH118:TWJ138 UGD118:UGF138 UPZ118:UQB138 UZV118:UZX138 VJR118:VJT138 VTN118:VTP138 WDJ118:WDL138 WNF118:WNH138 WXB118:WXD138 KG118:KI138 UC118:UE138 ADY118:AEA138 ANU118:ANW138 AXQ118:AXS138 BHM118:BHO138 BRI118:BRK138 CBE118:CBG138 CLA118:CLC138 CUW118:CUY138 DES118:DEU138 DOO118:DOQ138 DYK118:DYM138 EIG118:EII138 ESC118:ESE138 FBY118:FCA138 FLU118:FLW138 FVQ118:FVS138 GFM118:GFO138 GPI118:GPK138 GZE118:GZG138 HJA118:HJC138 HSW118:HSY138 ICS118:ICU138 IMO118:IMQ138 IWK118:IWM138 JGG118:JGI138 JQC118:JQE138 JZY118:KAA138 KJU118:KJW138 KTQ118:KTS138 LDM118:LDO138 LNI118:LNK138 LXE118:LXG138 MHA118:MHC138 MQW118:MQY138 NAS118:NAU138 NKO118:NKQ138 NUK118:NUM138 OEG118:OEI138 OOC118:OOE138 OXY118:OYA138 PHU118:PHW138 PRQ118:PRS138 QBM118:QBO138 QLI118:QLK138 QVE118:QVG138 RFA118:RFC138 ROW118:ROY138 RYS118:RYU138 SIO118:SIQ138 SSK118:SSM138 TCG118:TCI138 TMC118:TME138 TVY118:TWA138 UFU118:UFW138 UPQ118:UPS138 UZM118:UZO138 VJI118:VJK138 VTE118:VTG138 WDA118:WDC138 WMW118:WMY138 WWS118:WWU138 JO118:JU138 TK118:TQ138 FLC118:FLI138 FUY118:FVE138 GEU118:GFA138 GOQ118:GOW138 GYM118:GYS138 HII118:HIO138 HSE118:HSK138 ICA118:ICG138 ILW118:IMC138 IVS118:IVY138 JFO118:JFU138 JPK118:JPQ138 JZG118:JZM138 KJC118:KJI138 KSY118:KTE138 LCU118:LDA138 LMQ118:LMW138 LWM118:LWS138 MGI118:MGO138 MQE118:MQK138 ADG118:ADM138 ANC118:ANI138 AWY118:AXE138 BGU118:BHA138 BQQ118:BQW138 CAM118:CAS138 CKI118:CKO138 CUE118:CUK138 DEA118:DEG138 DNW118:DOC138 DXS118:DXY138 EHO118:EHU138 ERK118:ERQ138 FBG118:FBM138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36"/>
  <sheetViews>
    <sheetView view="pageBreakPreview" zoomScale="140" zoomScaleNormal="100" zoomScaleSheetLayoutView="140" workbookViewId="0">
      <selection sqref="A1:S1"/>
    </sheetView>
  </sheetViews>
  <sheetFormatPr defaultColWidth="5" defaultRowHeight="18" customHeight="1" x14ac:dyDescent="0.2"/>
  <cols>
    <col min="1" max="1" width="5.08984375" style="102" customWidth="1"/>
    <col min="2" max="2" width="5" style="102" customWidth="1"/>
    <col min="3" max="18" width="5" style="102"/>
    <col min="19" max="19" width="7.6328125" style="102" customWidth="1"/>
    <col min="20" max="16384" width="5" style="102"/>
  </cols>
  <sheetData>
    <row r="1" spans="1:22" s="1" customFormat="1" ht="16" x14ac:dyDescent="0.2">
      <c r="A1" s="377"/>
      <c r="B1" s="377"/>
      <c r="C1" s="377"/>
      <c r="D1" s="377"/>
      <c r="E1" s="377"/>
      <c r="F1" s="377"/>
      <c r="G1" s="377"/>
      <c r="H1" s="377"/>
      <c r="I1" s="377"/>
      <c r="J1" s="377"/>
      <c r="K1" s="377"/>
      <c r="L1" s="377"/>
      <c r="M1" s="377"/>
      <c r="N1" s="377"/>
      <c r="O1" s="377"/>
      <c r="P1" s="377"/>
      <c r="Q1" s="377"/>
      <c r="R1" s="377"/>
      <c r="S1" s="377"/>
    </row>
    <row r="2" spans="1:22" s="1" customFormat="1" ht="16" x14ac:dyDescent="0.2">
      <c r="A2" s="378" t="s">
        <v>215</v>
      </c>
      <c r="B2" s="378"/>
      <c r="C2" s="378"/>
      <c r="D2" s="378"/>
      <c r="E2" s="378"/>
      <c r="F2" s="378"/>
      <c r="G2" s="378"/>
      <c r="H2" s="378"/>
      <c r="I2" s="378"/>
      <c r="J2" s="378"/>
      <c r="K2" s="378"/>
      <c r="L2" s="378"/>
      <c r="M2" s="378"/>
      <c r="N2" s="378"/>
      <c r="O2" s="378"/>
      <c r="P2" s="378"/>
      <c r="Q2" s="378"/>
      <c r="R2" s="378"/>
      <c r="S2" s="378"/>
    </row>
    <row r="3" spans="1:22" ht="14.25" customHeight="1" x14ac:dyDescent="0.2">
      <c r="A3" s="122"/>
      <c r="B3" s="122"/>
      <c r="C3" s="122"/>
      <c r="D3" s="122"/>
      <c r="E3" s="122"/>
      <c r="F3" s="122"/>
      <c r="G3" s="122"/>
      <c r="H3" s="122"/>
      <c r="I3" s="122"/>
      <c r="J3" s="122"/>
      <c r="K3" s="122"/>
      <c r="L3" s="122"/>
      <c r="M3" s="122"/>
      <c r="N3" s="133" t="s">
        <v>25</v>
      </c>
      <c r="O3" s="122"/>
      <c r="P3" s="122"/>
      <c r="Q3" s="122"/>
      <c r="R3" s="122"/>
      <c r="S3" s="122"/>
    </row>
    <row r="4" spans="1:22" s="138" customFormat="1" ht="12.5" x14ac:dyDescent="0.2">
      <c r="B4" s="138" t="s">
        <v>0</v>
      </c>
    </row>
    <row r="5" spans="1:22" ht="15" x14ac:dyDescent="0.2">
      <c r="C5" s="379" t="s">
        <v>1</v>
      </c>
      <c r="D5" s="380"/>
      <c r="E5" s="380"/>
      <c r="F5" s="380"/>
      <c r="G5" s="380"/>
      <c r="H5" s="379" t="s">
        <v>2</v>
      </c>
      <c r="I5" s="380"/>
      <c r="J5" s="380"/>
      <c r="K5" s="380"/>
      <c r="L5" s="381"/>
      <c r="M5" s="379" t="s">
        <v>193</v>
      </c>
      <c r="N5" s="380"/>
      <c r="O5" s="380"/>
      <c r="P5" s="380"/>
      <c r="Q5" s="381"/>
      <c r="T5" s="160" t="s">
        <v>199</v>
      </c>
      <c r="U5" s="110" t="s">
        <v>67</v>
      </c>
      <c r="V5" s="110" t="s">
        <v>68</v>
      </c>
    </row>
    <row r="6" spans="1:22" s="71" customFormat="1" ht="13.5" x14ac:dyDescent="0.2">
      <c r="C6" s="390" t="s">
        <v>72</v>
      </c>
      <c r="D6" s="391"/>
      <c r="E6" s="391"/>
      <c r="F6" s="391"/>
      <c r="G6" s="391"/>
      <c r="H6" s="390" t="s">
        <v>128</v>
      </c>
      <c r="I6" s="391"/>
      <c r="J6" s="391"/>
      <c r="K6" s="391"/>
      <c r="L6" s="398"/>
      <c r="M6" s="382" t="s">
        <v>130</v>
      </c>
      <c r="N6" s="383"/>
      <c r="O6" s="383"/>
      <c r="P6" s="383"/>
      <c r="Q6" s="384"/>
      <c r="R6" s="134"/>
      <c r="S6" s="134"/>
    </row>
    <row r="7" spans="1:22" s="71" customFormat="1" ht="13.5" x14ac:dyDescent="0.2">
      <c r="C7" s="394" t="s">
        <v>73</v>
      </c>
      <c r="D7" s="395"/>
      <c r="E7" s="395"/>
      <c r="F7" s="395"/>
      <c r="G7" s="395"/>
      <c r="H7" s="394" t="s">
        <v>131</v>
      </c>
      <c r="I7" s="395"/>
      <c r="J7" s="395"/>
      <c r="K7" s="395"/>
      <c r="L7" s="397"/>
      <c r="M7" s="385" t="s">
        <v>72</v>
      </c>
      <c r="N7" s="374"/>
      <c r="O7" s="374"/>
      <c r="P7" s="374"/>
      <c r="Q7" s="386"/>
      <c r="R7" s="130"/>
      <c r="S7" s="131"/>
    </row>
    <row r="8" spans="1:22" s="71" customFormat="1" ht="13.5" x14ac:dyDescent="0.2">
      <c r="C8" s="394" t="s">
        <v>134</v>
      </c>
      <c r="D8" s="395"/>
      <c r="E8" s="395"/>
      <c r="F8" s="395"/>
      <c r="G8" s="395"/>
      <c r="H8" s="394" t="s">
        <v>135</v>
      </c>
      <c r="I8" s="395"/>
      <c r="J8" s="395"/>
      <c r="K8" s="395"/>
      <c r="L8" s="397"/>
      <c r="M8" s="385" t="s">
        <v>174</v>
      </c>
      <c r="N8" s="374"/>
      <c r="O8" s="374"/>
      <c r="P8" s="374"/>
      <c r="Q8" s="386"/>
      <c r="R8" s="130"/>
      <c r="S8" s="131"/>
    </row>
    <row r="9" spans="1:22" s="71" customFormat="1" ht="13.5" x14ac:dyDescent="0.2">
      <c r="C9" s="394" t="s">
        <v>173</v>
      </c>
      <c r="D9" s="395"/>
      <c r="E9" s="395"/>
      <c r="F9" s="395"/>
      <c r="G9" s="395"/>
      <c r="H9" s="394" t="s">
        <v>129</v>
      </c>
      <c r="I9" s="395"/>
      <c r="J9" s="395"/>
      <c r="K9" s="395"/>
      <c r="L9" s="397"/>
      <c r="M9" s="385" t="s">
        <v>133</v>
      </c>
      <c r="N9" s="374"/>
      <c r="O9" s="374"/>
      <c r="P9" s="374"/>
      <c r="Q9" s="386"/>
      <c r="R9" s="130"/>
      <c r="S9" s="131"/>
    </row>
    <row r="10" spans="1:22" s="71" customFormat="1" ht="13.5" x14ac:dyDescent="0.2">
      <c r="C10" s="394"/>
      <c r="D10" s="395"/>
      <c r="E10" s="395"/>
      <c r="F10" s="395"/>
      <c r="G10" s="395"/>
      <c r="H10" s="394"/>
      <c r="I10" s="395"/>
      <c r="J10" s="395"/>
      <c r="K10" s="395"/>
      <c r="L10" s="397"/>
      <c r="M10" s="385" t="s">
        <v>132</v>
      </c>
      <c r="N10" s="374"/>
      <c r="O10" s="374"/>
      <c r="P10" s="374"/>
      <c r="Q10" s="386"/>
      <c r="R10" s="130"/>
      <c r="S10" s="131"/>
    </row>
    <row r="11" spans="1:22" s="71" customFormat="1" ht="13.5" x14ac:dyDescent="0.2">
      <c r="C11" s="392"/>
      <c r="D11" s="393"/>
      <c r="E11" s="393"/>
      <c r="F11" s="393"/>
      <c r="G11" s="393"/>
      <c r="H11" s="392"/>
      <c r="I11" s="393"/>
      <c r="J11" s="393"/>
      <c r="K11" s="393"/>
      <c r="L11" s="396"/>
      <c r="M11" s="387" t="s">
        <v>131</v>
      </c>
      <c r="N11" s="388"/>
      <c r="O11" s="388"/>
      <c r="P11" s="388"/>
      <c r="Q11" s="389"/>
      <c r="R11" s="130"/>
      <c r="S11" s="131"/>
    </row>
    <row r="12" spans="1:22" ht="15" x14ac:dyDescent="0.2">
      <c r="P12" s="119"/>
      <c r="Q12" s="85"/>
      <c r="R12" s="105"/>
      <c r="S12" s="104"/>
    </row>
    <row r="13" spans="1:22" ht="18" customHeight="1" x14ac:dyDescent="0.2">
      <c r="A13" s="132" t="s">
        <v>175</v>
      </c>
      <c r="I13" s="106" t="s">
        <v>66</v>
      </c>
      <c r="J13" s="106" t="s">
        <v>69</v>
      </c>
      <c r="K13" s="106" t="s">
        <v>70</v>
      </c>
      <c r="L13" s="106"/>
      <c r="M13" s="106" t="s">
        <v>70</v>
      </c>
      <c r="N13" s="106" t="s">
        <v>69</v>
      </c>
      <c r="O13" s="106" t="s">
        <v>66</v>
      </c>
    </row>
    <row r="14" spans="1:22" s="109" customFormat="1" ht="18" customHeight="1" x14ac:dyDescent="0.2">
      <c r="A14" s="376">
        <v>0.58333333333333337</v>
      </c>
      <c r="B14" s="376"/>
      <c r="C14" s="107"/>
      <c r="D14" s="135" t="s">
        <v>122</v>
      </c>
      <c r="E14" s="107"/>
      <c r="F14" s="107"/>
      <c r="G14" s="374" t="s">
        <v>82</v>
      </c>
      <c r="H14" s="374"/>
      <c r="I14" s="108" t="s">
        <v>198</v>
      </c>
      <c r="J14" s="70">
        <v>2</v>
      </c>
      <c r="K14" s="69">
        <v>9</v>
      </c>
      <c r="L14" s="108" t="s">
        <v>5</v>
      </c>
      <c r="M14" s="69">
        <v>1</v>
      </c>
      <c r="N14" s="70">
        <v>0</v>
      </c>
      <c r="O14" s="108" t="s">
        <v>197</v>
      </c>
      <c r="P14" s="374" t="s">
        <v>83</v>
      </c>
      <c r="Q14" s="374"/>
      <c r="R14" s="107"/>
    </row>
    <row r="15" spans="1:22" s="110" customFormat="1" ht="18" customHeight="1" x14ac:dyDescent="0.2">
      <c r="A15" s="376">
        <v>0.625</v>
      </c>
      <c r="B15" s="376"/>
      <c r="C15" s="103"/>
      <c r="D15" s="135" t="s">
        <v>123</v>
      </c>
      <c r="E15" s="103"/>
      <c r="F15" s="103"/>
      <c r="G15" s="374" t="s">
        <v>84</v>
      </c>
      <c r="H15" s="374"/>
      <c r="I15" s="108" t="s">
        <v>198</v>
      </c>
      <c r="J15" s="70">
        <v>4</v>
      </c>
      <c r="K15" s="69">
        <v>10</v>
      </c>
      <c r="L15" s="69" t="s">
        <v>7</v>
      </c>
      <c r="M15" s="69">
        <v>4</v>
      </c>
      <c r="N15" s="70">
        <v>3</v>
      </c>
      <c r="O15" s="108" t="s">
        <v>197</v>
      </c>
      <c r="P15" s="374" t="s">
        <v>85</v>
      </c>
      <c r="Q15" s="374"/>
      <c r="R15" s="103"/>
    </row>
    <row r="16" spans="1:22" s="113" customFormat="1" ht="18" customHeight="1" x14ac:dyDescent="0.2">
      <c r="A16" s="375">
        <v>0.72916666666666663</v>
      </c>
      <c r="B16" s="375"/>
      <c r="C16" s="111"/>
      <c r="D16" s="136" t="s">
        <v>97</v>
      </c>
      <c r="E16" s="111"/>
      <c r="F16" s="111"/>
      <c r="G16" s="373" t="s">
        <v>86</v>
      </c>
      <c r="H16" s="373"/>
      <c r="I16" s="161" t="s">
        <v>198</v>
      </c>
      <c r="J16" s="112">
        <v>7</v>
      </c>
      <c r="K16" s="87">
        <v>12</v>
      </c>
      <c r="L16" s="87" t="s">
        <v>9</v>
      </c>
      <c r="M16" s="87">
        <v>4</v>
      </c>
      <c r="N16" s="112">
        <v>1</v>
      </c>
      <c r="O16" s="161" t="s">
        <v>197</v>
      </c>
      <c r="P16" s="373" t="s">
        <v>87</v>
      </c>
      <c r="Q16" s="373"/>
      <c r="R16" s="111"/>
    </row>
    <row r="17" spans="1:18" s="113" customFormat="1" ht="18" customHeight="1" x14ac:dyDescent="0.2">
      <c r="A17" s="375">
        <v>0.78125</v>
      </c>
      <c r="B17" s="375"/>
      <c r="C17" s="111"/>
      <c r="D17" s="136" t="s">
        <v>8</v>
      </c>
      <c r="E17" s="111"/>
      <c r="F17" s="111"/>
      <c r="G17" s="373" t="s">
        <v>85</v>
      </c>
      <c r="H17" s="373"/>
      <c r="I17" s="161" t="s">
        <v>198</v>
      </c>
      <c r="J17" s="112">
        <v>10</v>
      </c>
      <c r="K17" s="87">
        <v>10</v>
      </c>
      <c r="L17" s="87" t="s">
        <v>10</v>
      </c>
      <c r="M17" s="87">
        <v>0</v>
      </c>
      <c r="N17" s="112">
        <v>0</v>
      </c>
      <c r="O17" s="161" t="s">
        <v>197</v>
      </c>
      <c r="P17" s="373" t="s">
        <v>88</v>
      </c>
      <c r="Q17" s="373"/>
      <c r="R17" s="111"/>
    </row>
    <row r="18" spans="1:18" ht="18" customHeight="1" x14ac:dyDescent="0.2">
      <c r="A18" s="114"/>
      <c r="I18" s="115"/>
      <c r="J18" s="106"/>
      <c r="K18" s="115"/>
      <c r="L18" s="115"/>
      <c r="M18" s="71"/>
      <c r="O18" s="115"/>
      <c r="P18" s="106"/>
      <c r="Q18" s="115"/>
    </row>
    <row r="19" spans="1:18" ht="18" customHeight="1" x14ac:dyDescent="0.2">
      <c r="A19" s="132" t="s">
        <v>176</v>
      </c>
      <c r="I19" s="106" t="s">
        <v>66</v>
      </c>
      <c r="J19" s="106" t="s">
        <v>69</v>
      </c>
      <c r="K19" s="106" t="s">
        <v>70</v>
      </c>
      <c r="L19" s="106"/>
      <c r="M19" s="106" t="s">
        <v>70</v>
      </c>
      <c r="N19" s="106" t="s">
        <v>69</v>
      </c>
      <c r="O19" s="106" t="s">
        <v>66</v>
      </c>
      <c r="P19" s="106"/>
      <c r="Q19" s="115"/>
    </row>
    <row r="20" spans="1:18" s="110" customFormat="1" ht="18" customHeight="1" x14ac:dyDescent="0.2">
      <c r="A20" s="376">
        <v>0.375</v>
      </c>
      <c r="B20" s="376"/>
      <c r="C20" s="103"/>
      <c r="D20" s="135" t="s">
        <v>122</v>
      </c>
      <c r="E20" s="103"/>
      <c r="F20" s="103"/>
      <c r="G20" s="374" t="s">
        <v>89</v>
      </c>
      <c r="H20" s="374"/>
      <c r="I20" s="108" t="s">
        <v>198</v>
      </c>
      <c r="J20" s="70">
        <v>0</v>
      </c>
      <c r="K20" s="69">
        <v>4</v>
      </c>
      <c r="L20" s="69" t="s">
        <v>7</v>
      </c>
      <c r="M20" s="69">
        <v>0</v>
      </c>
      <c r="N20" s="70">
        <v>0</v>
      </c>
      <c r="O20" s="108" t="s">
        <v>197</v>
      </c>
      <c r="P20" s="374" t="s">
        <v>90</v>
      </c>
      <c r="Q20" s="374"/>
      <c r="R20" s="103"/>
    </row>
    <row r="21" spans="1:18" s="110" customFormat="1" ht="18" customHeight="1" x14ac:dyDescent="0.2">
      <c r="A21" s="376">
        <v>0.41666666666666669</v>
      </c>
      <c r="B21" s="376"/>
      <c r="C21" s="103"/>
      <c r="D21" s="135" t="s">
        <v>123</v>
      </c>
      <c r="E21" s="103"/>
      <c r="F21" s="103"/>
      <c r="G21" s="374" t="s">
        <v>91</v>
      </c>
      <c r="H21" s="374"/>
      <c r="I21" s="108" t="s">
        <v>197</v>
      </c>
      <c r="J21" s="70">
        <v>1</v>
      </c>
      <c r="K21" s="69">
        <v>1</v>
      </c>
      <c r="L21" s="69" t="s">
        <v>11</v>
      </c>
      <c r="M21" s="69">
        <v>5</v>
      </c>
      <c r="N21" s="70">
        <v>1</v>
      </c>
      <c r="O21" s="108" t="s">
        <v>198</v>
      </c>
      <c r="P21" s="374" t="s">
        <v>92</v>
      </c>
      <c r="Q21" s="374"/>
      <c r="R21" s="103"/>
    </row>
    <row r="22" spans="1:18" s="113" customFormat="1" ht="18" customHeight="1" x14ac:dyDescent="0.2">
      <c r="A22" s="375">
        <v>0.45833333333333331</v>
      </c>
      <c r="B22" s="375"/>
      <c r="C22" s="111"/>
      <c r="D22" s="136" t="s">
        <v>6</v>
      </c>
      <c r="E22" s="111"/>
      <c r="F22" s="111"/>
      <c r="G22" s="373" t="s">
        <v>92</v>
      </c>
      <c r="H22" s="373"/>
      <c r="I22" s="161" t="s">
        <v>197</v>
      </c>
      <c r="J22" s="112">
        <v>2</v>
      </c>
      <c r="K22" s="87">
        <v>4</v>
      </c>
      <c r="L22" s="87" t="s">
        <v>11</v>
      </c>
      <c r="M22" s="87">
        <v>10</v>
      </c>
      <c r="N22" s="112">
        <v>6</v>
      </c>
      <c r="O22" s="161" t="s">
        <v>198</v>
      </c>
      <c r="P22" s="373" t="s">
        <v>93</v>
      </c>
      <c r="Q22" s="373"/>
      <c r="R22" s="111"/>
    </row>
    <row r="23" spans="1:18" s="113" customFormat="1" ht="18" customHeight="1" x14ac:dyDescent="0.2">
      <c r="A23" s="375">
        <v>0.5</v>
      </c>
      <c r="B23" s="375"/>
      <c r="C23" s="111"/>
      <c r="D23" s="136" t="s">
        <v>96</v>
      </c>
      <c r="E23" s="111"/>
      <c r="F23" s="111"/>
      <c r="G23" s="373" t="s">
        <v>94</v>
      </c>
      <c r="H23" s="373"/>
      <c r="I23" s="161" t="s">
        <v>198</v>
      </c>
      <c r="J23" s="112">
        <v>11</v>
      </c>
      <c r="K23" s="87">
        <v>17</v>
      </c>
      <c r="L23" s="87" t="s">
        <v>11</v>
      </c>
      <c r="M23" s="87">
        <v>12</v>
      </c>
      <c r="N23" s="112">
        <v>5</v>
      </c>
      <c r="O23" s="161" t="s">
        <v>197</v>
      </c>
      <c r="P23" s="373" t="s">
        <v>95</v>
      </c>
      <c r="Q23" s="373"/>
      <c r="R23" s="111"/>
    </row>
    <row r="24" spans="1:18" s="110" customFormat="1" ht="18" customHeight="1" x14ac:dyDescent="0.2">
      <c r="A24" s="376">
        <v>0.54166666666666663</v>
      </c>
      <c r="B24" s="376"/>
      <c r="C24" s="103"/>
      <c r="D24" s="135" t="s">
        <v>124</v>
      </c>
      <c r="E24" s="103"/>
      <c r="F24" s="103"/>
      <c r="G24" s="374" t="s">
        <v>94</v>
      </c>
      <c r="H24" s="374"/>
      <c r="I24" s="108" t="s">
        <v>197</v>
      </c>
      <c r="J24" s="70">
        <v>1</v>
      </c>
      <c r="K24" s="69">
        <v>1</v>
      </c>
      <c r="L24" s="69" t="s">
        <v>7</v>
      </c>
      <c r="M24" s="69">
        <v>9</v>
      </c>
      <c r="N24" s="70">
        <v>3</v>
      </c>
      <c r="O24" s="108" t="s">
        <v>198</v>
      </c>
      <c r="P24" s="374" t="s">
        <v>98</v>
      </c>
      <c r="Q24" s="374"/>
      <c r="R24" s="103"/>
    </row>
    <row r="25" spans="1:18" s="110" customFormat="1" ht="18" customHeight="1" x14ac:dyDescent="0.2">
      <c r="A25" s="376">
        <v>0.58333333333333337</v>
      </c>
      <c r="B25" s="376"/>
      <c r="C25" s="103"/>
      <c r="D25" s="135" t="s">
        <v>122</v>
      </c>
      <c r="E25" s="103"/>
      <c r="F25" s="103"/>
      <c r="G25" s="374" t="s">
        <v>90</v>
      </c>
      <c r="H25" s="374"/>
      <c r="I25" s="108" t="s">
        <v>197</v>
      </c>
      <c r="J25" s="70">
        <v>0</v>
      </c>
      <c r="K25" s="69">
        <v>3</v>
      </c>
      <c r="L25" s="69" t="s">
        <v>11</v>
      </c>
      <c r="M25" s="69">
        <v>10</v>
      </c>
      <c r="N25" s="70">
        <v>8</v>
      </c>
      <c r="O25" s="108" t="s">
        <v>198</v>
      </c>
      <c r="P25" s="374" t="s">
        <v>99</v>
      </c>
      <c r="Q25" s="374"/>
      <c r="R25" s="103"/>
    </row>
    <row r="26" spans="1:18" s="113" customFormat="1" ht="18" customHeight="1" x14ac:dyDescent="0.2">
      <c r="A26" s="375">
        <v>0.625</v>
      </c>
      <c r="B26" s="375"/>
      <c r="C26" s="111"/>
      <c r="D26" s="136" t="s">
        <v>126</v>
      </c>
      <c r="E26" s="111"/>
      <c r="F26" s="111"/>
      <c r="G26" s="373" t="s">
        <v>100</v>
      </c>
      <c r="H26" s="373"/>
      <c r="I26" s="161" t="s">
        <v>197</v>
      </c>
      <c r="J26" s="112">
        <v>3</v>
      </c>
      <c r="K26" s="87">
        <v>5</v>
      </c>
      <c r="L26" s="87" t="s">
        <v>5</v>
      </c>
      <c r="M26" s="87">
        <v>7</v>
      </c>
      <c r="N26" s="112">
        <v>3</v>
      </c>
      <c r="O26" s="161" t="s">
        <v>198</v>
      </c>
      <c r="P26" s="373" t="s">
        <v>101</v>
      </c>
      <c r="Q26" s="373"/>
      <c r="R26" s="111"/>
    </row>
    <row r="27" spans="1:18" s="113" customFormat="1" ht="18" customHeight="1" x14ac:dyDescent="0.2">
      <c r="A27" s="375">
        <v>0.66666666666666696</v>
      </c>
      <c r="B27" s="375"/>
      <c r="C27" s="111"/>
      <c r="D27" s="136" t="s">
        <v>127</v>
      </c>
      <c r="E27" s="111"/>
      <c r="F27" s="111"/>
      <c r="G27" s="373" t="s">
        <v>102</v>
      </c>
      <c r="H27" s="373"/>
      <c r="I27" s="161" t="s">
        <v>197</v>
      </c>
      <c r="J27" s="112">
        <v>2</v>
      </c>
      <c r="K27" s="87">
        <v>2</v>
      </c>
      <c r="L27" s="87" t="s">
        <v>5</v>
      </c>
      <c r="M27" s="87">
        <v>12</v>
      </c>
      <c r="N27" s="112">
        <v>12</v>
      </c>
      <c r="O27" s="161" t="s">
        <v>198</v>
      </c>
      <c r="P27" s="373" t="s">
        <v>103</v>
      </c>
      <c r="Q27" s="373"/>
      <c r="R27" s="111"/>
    </row>
    <row r="28" spans="1:18" ht="18" customHeight="1" x14ac:dyDescent="0.2">
      <c r="A28" s="114"/>
      <c r="D28" s="71"/>
      <c r="G28" s="71"/>
      <c r="I28" s="115"/>
      <c r="J28" s="106"/>
      <c r="K28" s="115"/>
      <c r="L28" s="115"/>
      <c r="M28" s="71"/>
      <c r="O28" s="115"/>
      <c r="P28" s="106"/>
      <c r="Q28" s="115"/>
    </row>
    <row r="29" spans="1:18" ht="18" customHeight="1" x14ac:dyDescent="0.2">
      <c r="A29" s="132" t="s">
        <v>177</v>
      </c>
      <c r="D29" s="71"/>
      <c r="G29" s="71"/>
      <c r="I29" s="106" t="s">
        <v>66</v>
      </c>
      <c r="J29" s="106" t="s">
        <v>69</v>
      </c>
      <c r="K29" s="106" t="s">
        <v>70</v>
      </c>
      <c r="L29" s="106"/>
      <c r="M29" s="106" t="s">
        <v>70</v>
      </c>
      <c r="N29" s="106" t="s">
        <v>69</v>
      </c>
      <c r="O29" s="106" t="s">
        <v>66</v>
      </c>
      <c r="P29" s="106"/>
      <c r="Q29" s="115"/>
    </row>
    <row r="30" spans="1:18" s="110" customFormat="1" ht="18" customHeight="1" x14ac:dyDescent="0.2">
      <c r="A30" s="376">
        <v>0.375</v>
      </c>
      <c r="B30" s="376"/>
      <c r="C30" s="103"/>
      <c r="D30" s="135" t="s">
        <v>125</v>
      </c>
      <c r="E30" s="103"/>
      <c r="F30" s="103"/>
      <c r="G30" s="374" t="s">
        <v>65</v>
      </c>
      <c r="H30" s="374"/>
      <c r="I30" s="108" t="s">
        <v>200</v>
      </c>
      <c r="J30" s="70">
        <v>4</v>
      </c>
      <c r="K30" s="69">
        <v>5</v>
      </c>
      <c r="L30" s="69" t="s">
        <v>11</v>
      </c>
      <c r="M30" s="69">
        <v>5</v>
      </c>
      <c r="N30" s="70">
        <v>3</v>
      </c>
      <c r="O30" s="108" t="s">
        <v>200</v>
      </c>
      <c r="P30" s="374" t="s">
        <v>85</v>
      </c>
      <c r="Q30" s="374"/>
      <c r="R30" s="103"/>
    </row>
    <row r="31" spans="1:18" s="110" customFormat="1" ht="18" customHeight="1" x14ac:dyDescent="0.2">
      <c r="A31" s="376">
        <v>0.41666666666666669</v>
      </c>
      <c r="B31" s="376"/>
      <c r="C31" s="103"/>
      <c r="D31" s="135" t="s">
        <v>123</v>
      </c>
      <c r="E31" s="103"/>
      <c r="F31" s="103"/>
      <c r="G31" s="374" t="s">
        <v>104</v>
      </c>
      <c r="H31" s="374"/>
      <c r="I31" s="108" t="s">
        <v>197</v>
      </c>
      <c r="J31" s="70">
        <v>1</v>
      </c>
      <c r="K31" s="69">
        <v>2</v>
      </c>
      <c r="L31" s="69" t="s">
        <v>11</v>
      </c>
      <c r="M31" s="69">
        <v>5</v>
      </c>
      <c r="N31" s="70">
        <v>2</v>
      </c>
      <c r="O31" s="108" t="s">
        <v>198</v>
      </c>
      <c r="P31" s="374" t="s">
        <v>94</v>
      </c>
      <c r="Q31" s="374"/>
      <c r="R31" s="103"/>
    </row>
    <row r="32" spans="1:18" s="113" customFormat="1" ht="18" customHeight="1" x14ac:dyDescent="0.2">
      <c r="A32" s="375">
        <v>0.45833333333333331</v>
      </c>
      <c r="B32" s="375"/>
      <c r="C32" s="111"/>
      <c r="D32" s="136" t="s">
        <v>6</v>
      </c>
      <c r="E32" s="111"/>
      <c r="F32" s="111"/>
      <c r="G32" s="373" t="s">
        <v>105</v>
      </c>
      <c r="H32" s="373"/>
      <c r="I32" s="161" t="s">
        <v>198</v>
      </c>
      <c r="J32" s="112">
        <v>9</v>
      </c>
      <c r="K32" s="87">
        <v>11</v>
      </c>
      <c r="L32" s="87" t="s">
        <v>11</v>
      </c>
      <c r="M32" s="87">
        <v>10</v>
      </c>
      <c r="N32" s="112">
        <v>6</v>
      </c>
      <c r="O32" s="161" t="s">
        <v>197</v>
      </c>
      <c r="P32" s="373" t="s">
        <v>106</v>
      </c>
      <c r="Q32" s="373"/>
      <c r="R32" s="111"/>
    </row>
    <row r="33" spans="1:18" s="110" customFormat="1" ht="18" customHeight="1" x14ac:dyDescent="0.2">
      <c r="A33" s="376">
        <v>0.5</v>
      </c>
      <c r="B33" s="376"/>
      <c r="C33" s="103"/>
      <c r="D33" s="136" t="s">
        <v>8</v>
      </c>
      <c r="E33" s="103"/>
      <c r="F33" s="103"/>
      <c r="G33" s="373" t="s">
        <v>107</v>
      </c>
      <c r="H33" s="373"/>
      <c r="I33" s="161" t="s">
        <v>197</v>
      </c>
      <c r="J33" s="112">
        <v>1</v>
      </c>
      <c r="K33" s="87">
        <v>3</v>
      </c>
      <c r="L33" s="87" t="s">
        <v>11</v>
      </c>
      <c r="M33" s="87">
        <v>13</v>
      </c>
      <c r="N33" s="112">
        <v>4</v>
      </c>
      <c r="O33" s="161" t="s">
        <v>198</v>
      </c>
      <c r="P33" s="373" t="s">
        <v>108</v>
      </c>
      <c r="Q33" s="373"/>
      <c r="R33" s="111"/>
    </row>
    <row r="34" spans="1:18" s="110" customFormat="1" ht="18" customHeight="1" x14ac:dyDescent="0.2">
      <c r="A34" s="376">
        <v>0.54166666666666663</v>
      </c>
      <c r="B34" s="376"/>
      <c r="C34" s="103"/>
      <c r="D34" s="135" t="s">
        <v>125</v>
      </c>
      <c r="E34" s="103"/>
      <c r="F34" s="103"/>
      <c r="G34" s="374" t="s">
        <v>109</v>
      </c>
      <c r="H34" s="374"/>
      <c r="I34" s="108" t="s">
        <v>198</v>
      </c>
      <c r="J34" s="70">
        <v>0</v>
      </c>
      <c r="K34" s="69">
        <v>3</v>
      </c>
      <c r="L34" s="69" t="s">
        <v>11</v>
      </c>
      <c r="M34" s="69">
        <v>2</v>
      </c>
      <c r="N34" s="70">
        <v>1</v>
      </c>
      <c r="O34" s="108" t="s">
        <v>197</v>
      </c>
      <c r="P34" s="374" t="s">
        <v>106</v>
      </c>
      <c r="Q34" s="374"/>
      <c r="R34" s="103"/>
    </row>
    <row r="35" spans="1:18" s="110" customFormat="1" ht="18" customHeight="1" x14ac:dyDescent="0.2">
      <c r="A35" s="376">
        <v>0.58333333333333337</v>
      </c>
      <c r="B35" s="376"/>
      <c r="C35" s="103"/>
      <c r="D35" s="135" t="s">
        <v>124</v>
      </c>
      <c r="E35" s="103"/>
      <c r="F35" s="103"/>
      <c r="G35" s="374" t="s">
        <v>110</v>
      </c>
      <c r="H35" s="374"/>
      <c r="I35" s="108" t="s">
        <v>198</v>
      </c>
      <c r="J35" s="70">
        <v>3</v>
      </c>
      <c r="K35" s="69">
        <v>6</v>
      </c>
      <c r="L35" s="69" t="s">
        <v>5</v>
      </c>
      <c r="M35" s="69">
        <v>5</v>
      </c>
      <c r="N35" s="70">
        <v>1</v>
      </c>
      <c r="O35" s="108" t="s">
        <v>197</v>
      </c>
      <c r="P35" s="374" t="s">
        <v>111</v>
      </c>
      <c r="Q35" s="374"/>
      <c r="R35" s="103"/>
    </row>
    <row r="36" spans="1:18" s="113" customFormat="1" ht="18" customHeight="1" x14ac:dyDescent="0.2">
      <c r="A36" s="375">
        <v>0.625</v>
      </c>
      <c r="B36" s="375"/>
      <c r="C36" s="111"/>
      <c r="D36" s="136" t="s">
        <v>126</v>
      </c>
      <c r="E36" s="111"/>
      <c r="F36" s="111"/>
      <c r="G36" s="373" t="s">
        <v>112</v>
      </c>
      <c r="H36" s="373"/>
      <c r="I36" s="161" t="s">
        <v>198</v>
      </c>
      <c r="J36" s="112">
        <v>7</v>
      </c>
      <c r="K36" s="87">
        <v>10</v>
      </c>
      <c r="L36" s="87" t="s">
        <v>5</v>
      </c>
      <c r="M36" s="87">
        <v>8</v>
      </c>
      <c r="N36" s="112">
        <v>3</v>
      </c>
      <c r="O36" s="161" t="s">
        <v>197</v>
      </c>
      <c r="P36" s="373" t="s">
        <v>113</v>
      </c>
      <c r="Q36" s="373"/>
      <c r="R36" s="111"/>
    </row>
    <row r="37" spans="1:18" s="113" customFormat="1" ht="18" customHeight="1" x14ac:dyDescent="0.2">
      <c r="A37" s="375">
        <v>0.66666666666666663</v>
      </c>
      <c r="B37" s="375"/>
      <c r="C37" s="111"/>
      <c r="D37" s="136" t="s">
        <v>127</v>
      </c>
      <c r="E37" s="111"/>
      <c r="F37" s="111"/>
      <c r="G37" s="373" t="s">
        <v>90</v>
      </c>
      <c r="H37" s="373"/>
      <c r="I37" s="161" t="s">
        <v>198</v>
      </c>
      <c r="J37" s="112">
        <v>14</v>
      </c>
      <c r="K37" s="87">
        <v>14</v>
      </c>
      <c r="L37" s="87" t="s">
        <v>11</v>
      </c>
      <c r="M37" s="87">
        <v>4</v>
      </c>
      <c r="N37" s="112">
        <v>4</v>
      </c>
      <c r="O37" s="161" t="s">
        <v>197</v>
      </c>
      <c r="P37" s="373" t="s">
        <v>114</v>
      </c>
      <c r="Q37" s="373"/>
      <c r="R37" s="111"/>
    </row>
    <row r="38" spans="1:18" ht="18" customHeight="1" x14ac:dyDescent="0.2">
      <c r="A38" s="114"/>
      <c r="D38" s="71"/>
      <c r="G38" s="71"/>
      <c r="I38" s="115"/>
      <c r="J38" s="106"/>
      <c r="K38" s="115"/>
      <c r="L38" s="115"/>
      <c r="M38" s="71"/>
      <c r="O38" s="115"/>
      <c r="P38" s="106"/>
      <c r="Q38" s="115"/>
    </row>
    <row r="39" spans="1:18" ht="18" customHeight="1" x14ac:dyDescent="0.2">
      <c r="A39" s="132" t="s">
        <v>178</v>
      </c>
      <c r="D39" s="71"/>
      <c r="G39" s="71"/>
      <c r="I39" s="106" t="s">
        <v>66</v>
      </c>
      <c r="J39" s="106" t="s">
        <v>69</v>
      </c>
      <c r="K39" s="106" t="s">
        <v>70</v>
      </c>
      <c r="L39" s="106"/>
      <c r="M39" s="106" t="s">
        <v>70</v>
      </c>
      <c r="N39" s="106" t="s">
        <v>69</v>
      </c>
      <c r="O39" s="106" t="s">
        <v>66</v>
      </c>
      <c r="P39" s="106"/>
      <c r="Q39" s="115"/>
    </row>
    <row r="40" spans="1:18" s="110" customFormat="1" ht="18" customHeight="1" x14ac:dyDescent="0.2">
      <c r="A40" s="376">
        <v>0.375</v>
      </c>
      <c r="B40" s="376"/>
      <c r="C40" s="103"/>
      <c r="D40" s="135" t="s">
        <v>124</v>
      </c>
      <c r="E40" s="103"/>
      <c r="F40" s="103"/>
      <c r="G40" s="374" t="s">
        <v>90</v>
      </c>
      <c r="H40" s="374"/>
      <c r="I40" s="108" t="s">
        <v>197</v>
      </c>
      <c r="J40" s="70">
        <v>0</v>
      </c>
      <c r="K40" s="69">
        <v>0</v>
      </c>
      <c r="L40" s="69" t="s">
        <v>12</v>
      </c>
      <c r="M40" s="69">
        <v>4</v>
      </c>
      <c r="N40" s="70">
        <v>1</v>
      </c>
      <c r="O40" s="108" t="s">
        <v>198</v>
      </c>
      <c r="P40" s="374" t="s">
        <v>82</v>
      </c>
      <c r="Q40" s="374"/>
      <c r="R40" s="103"/>
    </row>
    <row r="41" spans="1:18" s="110" customFormat="1" ht="18" customHeight="1" x14ac:dyDescent="0.2">
      <c r="A41" s="376">
        <v>0.41666666666666669</v>
      </c>
      <c r="B41" s="376"/>
      <c r="C41" s="103"/>
      <c r="D41" s="135" t="s">
        <v>124</v>
      </c>
      <c r="E41" s="103"/>
      <c r="F41" s="103"/>
      <c r="G41" s="374" t="s">
        <v>115</v>
      </c>
      <c r="H41" s="374"/>
      <c r="I41" s="108" t="s">
        <v>198</v>
      </c>
      <c r="J41" s="70">
        <v>2</v>
      </c>
      <c r="K41" s="69">
        <v>4</v>
      </c>
      <c r="L41" s="69" t="s">
        <v>10</v>
      </c>
      <c r="M41" s="69">
        <v>2</v>
      </c>
      <c r="N41" s="70">
        <v>2</v>
      </c>
      <c r="O41" s="108" t="s">
        <v>197</v>
      </c>
      <c r="P41" s="374" t="s">
        <v>169</v>
      </c>
      <c r="Q41" s="374"/>
      <c r="R41" s="103"/>
    </row>
    <row r="42" spans="1:18" s="113" customFormat="1" ht="18" customHeight="1" x14ac:dyDescent="0.2">
      <c r="A42" s="375">
        <v>0.45833333333333331</v>
      </c>
      <c r="B42" s="375"/>
      <c r="C42" s="111"/>
      <c r="D42" s="136" t="s">
        <v>116</v>
      </c>
      <c r="E42" s="111"/>
      <c r="F42" s="111"/>
      <c r="G42" s="373" t="s">
        <v>117</v>
      </c>
      <c r="H42" s="373"/>
      <c r="I42" s="161" t="s">
        <v>197</v>
      </c>
      <c r="J42" s="112">
        <v>5</v>
      </c>
      <c r="K42" s="87">
        <v>8</v>
      </c>
      <c r="L42" s="87" t="s">
        <v>11</v>
      </c>
      <c r="M42" s="87">
        <v>9</v>
      </c>
      <c r="N42" s="112">
        <v>4</v>
      </c>
      <c r="O42" s="161" t="s">
        <v>198</v>
      </c>
      <c r="P42" s="373" t="s">
        <v>118</v>
      </c>
      <c r="Q42" s="373"/>
      <c r="R42" s="111"/>
    </row>
    <row r="43" spans="1:18" s="113" customFormat="1" ht="18" customHeight="1" x14ac:dyDescent="0.2">
      <c r="A43" s="375">
        <v>0.5</v>
      </c>
      <c r="B43" s="375"/>
      <c r="C43" s="111"/>
      <c r="D43" s="136" t="s">
        <v>127</v>
      </c>
      <c r="E43" s="111"/>
      <c r="F43" s="111"/>
      <c r="G43" s="373" t="s">
        <v>119</v>
      </c>
      <c r="H43" s="373"/>
      <c r="I43" s="161" t="s">
        <v>198</v>
      </c>
      <c r="J43" s="112">
        <v>6</v>
      </c>
      <c r="K43" s="87">
        <v>13</v>
      </c>
      <c r="L43" s="87" t="s">
        <v>11</v>
      </c>
      <c r="M43" s="87">
        <v>7</v>
      </c>
      <c r="N43" s="112">
        <v>0</v>
      </c>
      <c r="O43" s="161" t="s">
        <v>197</v>
      </c>
      <c r="P43" s="373" t="s">
        <v>120</v>
      </c>
      <c r="Q43" s="373"/>
      <c r="R43" s="111"/>
    </row>
    <row r="44" spans="1:18" s="113" customFormat="1" ht="18" customHeight="1" x14ac:dyDescent="0.2">
      <c r="A44" s="375">
        <v>0.54166666666666696</v>
      </c>
      <c r="B44" s="375"/>
      <c r="C44" s="111"/>
      <c r="D44" s="135" t="s">
        <v>122</v>
      </c>
      <c r="E44" s="111"/>
      <c r="F44" s="111"/>
      <c r="G44" s="374" t="s">
        <v>196</v>
      </c>
      <c r="H44" s="374"/>
      <c r="I44" s="108" t="s">
        <v>198</v>
      </c>
      <c r="J44" s="70">
        <v>7</v>
      </c>
      <c r="K44" s="69">
        <v>8</v>
      </c>
      <c r="L44" s="69" t="s">
        <v>11</v>
      </c>
      <c r="M44" s="69">
        <v>3</v>
      </c>
      <c r="N44" s="70">
        <v>0</v>
      </c>
      <c r="O44" s="108" t="s">
        <v>197</v>
      </c>
      <c r="P44" s="374" t="s">
        <v>90</v>
      </c>
      <c r="Q44" s="374"/>
      <c r="R44" s="111"/>
    </row>
    <row r="45" spans="1:18" s="110" customFormat="1" ht="18" customHeight="1" x14ac:dyDescent="0.2">
      <c r="A45" s="375">
        <v>0.58333333333333404</v>
      </c>
      <c r="B45" s="375"/>
      <c r="C45" s="103"/>
      <c r="D45" s="135" t="s">
        <v>122</v>
      </c>
      <c r="E45" s="103"/>
      <c r="F45" s="103"/>
      <c r="G45" s="374" t="s">
        <v>84</v>
      </c>
      <c r="H45" s="374"/>
      <c r="I45" s="108" t="s">
        <v>198</v>
      </c>
      <c r="J45" s="70">
        <v>8</v>
      </c>
      <c r="K45" s="69">
        <v>12</v>
      </c>
      <c r="L45" s="69" t="s">
        <v>11</v>
      </c>
      <c r="M45" s="69">
        <v>3</v>
      </c>
      <c r="N45" s="70">
        <v>2</v>
      </c>
      <c r="O45" s="108" t="s">
        <v>197</v>
      </c>
      <c r="P45" s="374" t="s">
        <v>83</v>
      </c>
      <c r="Q45" s="374"/>
      <c r="R45" s="103"/>
    </row>
    <row r="46" spans="1:18" s="110" customFormat="1" ht="18" customHeight="1" x14ac:dyDescent="0.2">
      <c r="A46" s="375">
        <v>0.625000000000001</v>
      </c>
      <c r="B46" s="375"/>
      <c r="C46" s="103"/>
      <c r="D46" s="135" t="s">
        <v>122</v>
      </c>
      <c r="E46" s="103"/>
      <c r="F46" s="103"/>
      <c r="G46" s="374" t="s">
        <v>118</v>
      </c>
      <c r="H46" s="374"/>
      <c r="I46" s="108" t="s">
        <v>198</v>
      </c>
      <c r="J46" s="70">
        <v>1</v>
      </c>
      <c r="K46" s="69">
        <v>3</v>
      </c>
      <c r="L46" s="69" t="s">
        <v>11</v>
      </c>
      <c r="M46" s="69">
        <v>2</v>
      </c>
      <c r="N46" s="70">
        <v>1</v>
      </c>
      <c r="O46" s="108" t="s">
        <v>197</v>
      </c>
      <c r="P46" s="374" t="s">
        <v>121</v>
      </c>
      <c r="Q46" s="374"/>
      <c r="R46" s="103"/>
    </row>
    <row r="47" spans="1:18" s="110" customFormat="1" ht="18" customHeight="1" x14ac:dyDescent="0.2">
      <c r="A47" s="116"/>
      <c r="B47" s="116"/>
      <c r="C47" s="105"/>
      <c r="D47" s="137"/>
      <c r="E47" s="105"/>
      <c r="F47" s="105"/>
      <c r="G47" s="117"/>
      <c r="H47" s="117"/>
      <c r="I47" s="118"/>
      <c r="J47" s="119"/>
      <c r="K47" s="118"/>
      <c r="L47" s="118"/>
      <c r="M47" s="118"/>
      <c r="N47" s="119"/>
      <c r="O47" s="118"/>
      <c r="P47" s="117"/>
      <c r="Q47" s="117"/>
      <c r="R47" s="105"/>
    </row>
    <row r="48" spans="1:18" s="110" customFormat="1" ht="18" customHeight="1" x14ac:dyDescent="0.2">
      <c r="A48" s="116"/>
      <c r="B48" s="116"/>
      <c r="C48" s="105"/>
      <c r="D48" s="137"/>
      <c r="E48" s="105"/>
      <c r="F48" s="105"/>
      <c r="G48" s="117"/>
      <c r="H48" s="117"/>
      <c r="I48" s="118"/>
      <c r="J48" s="119"/>
      <c r="K48" s="118"/>
      <c r="L48" s="118"/>
      <c r="M48" s="118"/>
      <c r="N48" s="119"/>
      <c r="O48" s="118"/>
      <c r="P48" s="117"/>
      <c r="Q48" s="117"/>
      <c r="R48" s="105"/>
    </row>
    <row r="49" spans="1:18" ht="18" customHeight="1" x14ac:dyDescent="0.2">
      <c r="A49" s="132" t="s">
        <v>179</v>
      </c>
      <c r="D49" s="71"/>
      <c r="G49" s="71"/>
      <c r="I49" s="106" t="s">
        <v>66</v>
      </c>
      <c r="J49" s="106" t="s">
        <v>69</v>
      </c>
      <c r="K49" s="106" t="s">
        <v>70</v>
      </c>
      <c r="L49" s="106"/>
      <c r="M49" s="106" t="s">
        <v>70</v>
      </c>
      <c r="N49" s="106" t="s">
        <v>69</v>
      </c>
      <c r="O49" s="106" t="s">
        <v>66</v>
      </c>
      <c r="P49" s="106"/>
      <c r="Q49" s="115"/>
    </row>
    <row r="50" spans="1:18" s="113" customFormat="1" ht="18" customHeight="1" x14ac:dyDescent="0.2">
      <c r="A50" s="375">
        <v>0.375</v>
      </c>
      <c r="B50" s="375"/>
      <c r="C50" s="111"/>
      <c r="D50" s="136" t="s">
        <v>19</v>
      </c>
      <c r="E50" s="111"/>
      <c r="F50" s="111"/>
      <c r="G50" s="373" t="s">
        <v>201</v>
      </c>
      <c r="H50" s="373"/>
      <c r="I50" s="161" t="s">
        <v>198</v>
      </c>
      <c r="J50" s="112">
        <v>8</v>
      </c>
      <c r="K50" s="87">
        <v>12</v>
      </c>
      <c r="L50" s="87" t="s">
        <v>11</v>
      </c>
      <c r="M50" s="87">
        <v>2</v>
      </c>
      <c r="N50" s="112">
        <v>1</v>
      </c>
      <c r="O50" s="161" t="s">
        <v>197</v>
      </c>
      <c r="P50" s="373" t="s">
        <v>202</v>
      </c>
      <c r="Q50" s="373"/>
      <c r="R50" s="111"/>
    </row>
    <row r="51" spans="1:18" s="113" customFormat="1" ht="18" customHeight="1" x14ac:dyDescent="0.2">
      <c r="A51" s="375">
        <v>0.42708333333333331</v>
      </c>
      <c r="B51" s="375"/>
      <c r="C51" s="111"/>
      <c r="D51" s="136" t="s">
        <v>19</v>
      </c>
      <c r="E51" s="111"/>
      <c r="F51" s="111"/>
      <c r="G51" s="373" t="s">
        <v>203</v>
      </c>
      <c r="H51" s="373"/>
      <c r="I51" s="161" t="s">
        <v>197</v>
      </c>
      <c r="J51" s="112">
        <v>1</v>
      </c>
      <c r="K51" s="87">
        <v>1</v>
      </c>
      <c r="L51" s="87" t="s">
        <v>11</v>
      </c>
      <c r="M51" s="87">
        <v>11</v>
      </c>
      <c r="N51" s="112">
        <v>11</v>
      </c>
      <c r="O51" s="161" t="s">
        <v>198</v>
      </c>
      <c r="P51" s="373" t="s">
        <v>204</v>
      </c>
      <c r="Q51" s="373"/>
      <c r="R51" s="111"/>
    </row>
    <row r="52" spans="1:18" s="113" customFormat="1" ht="18" customHeight="1" x14ac:dyDescent="0.2">
      <c r="A52" s="375">
        <v>0.47916666666666669</v>
      </c>
      <c r="B52" s="375"/>
      <c r="C52" s="111"/>
      <c r="D52" s="136" t="s">
        <v>19</v>
      </c>
      <c r="E52" s="111"/>
      <c r="F52" s="111"/>
      <c r="G52" s="373" t="s">
        <v>205</v>
      </c>
      <c r="H52" s="373"/>
      <c r="I52" s="161" t="s">
        <v>198</v>
      </c>
      <c r="J52" s="112">
        <v>12</v>
      </c>
      <c r="K52" s="87">
        <v>18</v>
      </c>
      <c r="L52" s="87" t="s">
        <v>11</v>
      </c>
      <c r="M52" s="87">
        <v>13</v>
      </c>
      <c r="N52" s="112">
        <v>4</v>
      </c>
      <c r="O52" s="161" t="s">
        <v>197</v>
      </c>
      <c r="P52" s="373" t="s">
        <v>206</v>
      </c>
      <c r="Q52" s="373"/>
      <c r="R52" s="111"/>
    </row>
    <row r="53" spans="1:18" s="113" customFormat="1" ht="18" customHeight="1" x14ac:dyDescent="0.2">
      <c r="A53" s="375">
        <v>0.53125</v>
      </c>
      <c r="B53" s="375"/>
      <c r="C53" s="111"/>
      <c r="D53" s="136" t="s">
        <v>19</v>
      </c>
      <c r="E53" s="111"/>
      <c r="F53" s="111"/>
      <c r="G53" s="373" t="s">
        <v>207</v>
      </c>
      <c r="H53" s="373"/>
      <c r="I53" s="161" t="s">
        <v>198</v>
      </c>
      <c r="J53" s="112">
        <v>8</v>
      </c>
      <c r="K53" s="87">
        <v>11</v>
      </c>
      <c r="L53" s="87" t="s">
        <v>11</v>
      </c>
      <c r="M53" s="87">
        <v>10</v>
      </c>
      <c r="N53" s="112">
        <v>7</v>
      </c>
      <c r="O53" s="161" t="s">
        <v>197</v>
      </c>
      <c r="P53" s="373" t="s">
        <v>208</v>
      </c>
      <c r="Q53" s="373"/>
      <c r="R53" s="111"/>
    </row>
    <row r="54" spans="1:18" s="110" customFormat="1" ht="18" customHeight="1" x14ac:dyDescent="0.2">
      <c r="A54" s="376">
        <v>0.58333333333333337</v>
      </c>
      <c r="B54" s="376"/>
      <c r="C54" s="103"/>
      <c r="D54" s="135" t="s">
        <v>181</v>
      </c>
      <c r="E54" s="103"/>
      <c r="F54" s="103"/>
      <c r="G54" s="374" t="s">
        <v>209</v>
      </c>
      <c r="H54" s="374"/>
      <c r="I54" s="108" t="s">
        <v>198</v>
      </c>
      <c r="J54" s="70">
        <v>5</v>
      </c>
      <c r="K54" s="69">
        <v>9</v>
      </c>
      <c r="L54" s="69" t="s">
        <v>11</v>
      </c>
      <c r="M54" s="69">
        <v>3</v>
      </c>
      <c r="N54" s="70">
        <v>3</v>
      </c>
      <c r="O54" s="108" t="s">
        <v>197</v>
      </c>
      <c r="P54" s="374" t="s">
        <v>210</v>
      </c>
      <c r="Q54" s="374"/>
      <c r="R54" s="103"/>
    </row>
    <row r="55" spans="1:18" s="110" customFormat="1" ht="18" customHeight="1" x14ac:dyDescent="0.2">
      <c r="A55" s="376">
        <v>0.63541666666666663</v>
      </c>
      <c r="B55" s="376"/>
      <c r="C55" s="103"/>
      <c r="D55" s="135" t="s">
        <v>183</v>
      </c>
      <c r="E55" s="103"/>
      <c r="F55" s="103"/>
      <c r="G55" s="374" t="s">
        <v>211</v>
      </c>
      <c r="H55" s="374"/>
      <c r="I55" s="108" t="s">
        <v>198</v>
      </c>
      <c r="J55" s="70">
        <v>4</v>
      </c>
      <c r="K55" s="69">
        <v>8</v>
      </c>
      <c r="L55" s="69" t="s">
        <v>11</v>
      </c>
      <c r="M55" s="69">
        <v>1</v>
      </c>
      <c r="N55" s="70">
        <v>0</v>
      </c>
      <c r="O55" s="108" t="s">
        <v>197</v>
      </c>
      <c r="P55" s="374" t="s">
        <v>212</v>
      </c>
      <c r="Q55" s="374"/>
      <c r="R55" s="103"/>
    </row>
    <row r="56" spans="1:18" s="110" customFormat="1" ht="18" customHeight="1" x14ac:dyDescent="0.2">
      <c r="A56" s="376">
        <v>0.6875</v>
      </c>
      <c r="B56" s="376"/>
      <c r="C56" s="103"/>
      <c r="D56" s="135" t="s">
        <v>183</v>
      </c>
      <c r="E56" s="103"/>
      <c r="F56" s="103"/>
      <c r="G56" s="374" t="s">
        <v>213</v>
      </c>
      <c r="H56" s="374"/>
      <c r="I56" s="108" t="s">
        <v>198</v>
      </c>
      <c r="J56" s="70">
        <v>3</v>
      </c>
      <c r="K56" s="69">
        <v>7</v>
      </c>
      <c r="L56" s="69" t="s">
        <v>11</v>
      </c>
      <c r="M56" s="69">
        <v>3</v>
      </c>
      <c r="N56" s="70">
        <v>0</v>
      </c>
      <c r="O56" s="108" t="s">
        <v>197</v>
      </c>
      <c r="P56" s="374" t="s">
        <v>214</v>
      </c>
      <c r="Q56" s="374"/>
      <c r="R56" s="103"/>
    </row>
    <row r="57" spans="1:18" s="113" customFormat="1" ht="18" customHeight="1" x14ac:dyDescent="0.2">
      <c r="A57" s="375">
        <v>0.73958333333333337</v>
      </c>
      <c r="B57" s="375"/>
      <c r="C57" s="111"/>
      <c r="D57" s="136" t="s">
        <v>182</v>
      </c>
      <c r="E57" s="111"/>
      <c r="F57" s="111"/>
      <c r="G57" s="373" t="s">
        <v>353</v>
      </c>
      <c r="H57" s="373"/>
      <c r="I57" s="161" t="s">
        <v>198</v>
      </c>
      <c r="J57" s="112">
        <v>10</v>
      </c>
      <c r="K57" s="87">
        <v>10</v>
      </c>
      <c r="L57" s="87" t="s">
        <v>11</v>
      </c>
      <c r="M57" s="87">
        <v>0</v>
      </c>
      <c r="N57" s="112">
        <v>0</v>
      </c>
      <c r="O57" s="161" t="s">
        <v>197</v>
      </c>
      <c r="P57" s="373" t="s">
        <v>354</v>
      </c>
      <c r="Q57" s="373"/>
      <c r="R57" s="111"/>
    </row>
    <row r="58" spans="1:18" s="113" customFormat="1" ht="18" customHeight="1" x14ac:dyDescent="0.2">
      <c r="A58" s="375">
        <v>0.79166666666666663</v>
      </c>
      <c r="B58" s="375"/>
      <c r="C58" s="111"/>
      <c r="D58" s="136" t="s">
        <v>182</v>
      </c>
      <c r="E58" s="111"/>
      <c r="F58" s="111"/>
      <c r="G58" s="373" t="s">
        <v>355</v>
      </c>
      <c r="H58" s="373"/>
      <c r="I58" s="161" t="s">
        <v>198</v>
      </c>
      <c r="J58" s="112">
        <v>5</v>
      </c>
      <c r="K58" s="87">
        <v>16</v>
      </c>
      <c r="L58" s="87" t="s">
        <v>11</v>
      </c>
      <c r="M58" s="87">
        <v>7</v>
      </c>
      <c r="N58" s="112">
        <v>7</v>
      </c>
      <c r="O58" s="161" t="s">
        <v>197</v>
      </c>
      <c r="P58" s="373" t="s">
        <v>87</v>
      </c>
      <c r="Q58" s="373"/>
      <c r="R58" s="111"/>
    </row>
    <row r="59" spans="1:18" ht="18" customHeight="1" x14ac:dyDescent="0.2">
      <c r="A59" s="114"/>
      <c r="D59" s="71"/>
      <c r="G59" s="71"/>
      <c r="I59" s="115"/>
      <c r="J59" s="106"/>
      <c r="K59" s="115"/>
      <c r="L59" s="115"/>
      <c r="M59" s="71"/>
      <c r="O59" s="115"/>
      <c r="P59" s="106"/>
      <c r="Q59" s="115"/>
    </row>
    <row r="60" spans="1:18" ht="18" customHeight="1" x14ac:dyDescent="0.2">
      <c r="A60" s="71" t="s">
        <v>180</v>
      </c>
      <c r="D60" s="71"/>
      <c r="G60" s="71"/>
      <c r="I60" s="106" t="s">
        <v>66</v>
      </c>
      <c r="J60" s="106" t="s">
        <v>69</v>
      </c>
      <c r="K60" s="106" t="s">
        <v>70</v>
      </c>
      <c r="L60" s="106"/>
      <c r="M60" s="106" t="s">
        <v>70</v>
      </c>
      <c r="N60" s="106" t="s">
        <v>69</v>
      </c>
      <c r="O60" s="106" t="s">
        <v>66</v>
      </c>
      <c r="P60" s="106"/>
      <c r="Q60" s="115"/>
    </row>
    <row r="61" spans="1:18" s="113" customFormat="1" ht="18" customHeight="1" x14ac:dyDescent="0.2">
      <c r="A61" s="375">
        <v>0.375</v>
      </c>
      <c r="B61" s="375"/>
      <c r="C61" s="111"/>
      <c r="D61" s="136" t="s">
        <v>20</v>
      </c>
      <c r="E61" s="111"/>
      <c r="F61" s="111"/>
      <c r="G61" s="373" t="s">
        <v>351</v>
      </c>
      <c r="H61" s="373"/>
      <c r="I61" s="161" t="s">
        <v>197</v>
      </c>
      <c r="J61" s="112">
        <v>0</v>
      </c>
      <c r="K61" s="87">
        <v>0</v>
      </c>
      <c r="L61" s="87" t="s">
        <v>13</v>
      </c>
      <c r="M61" s="87">
        <v>10</v>
      </c>
      <c r="N61" s="112">
        <v>3</v>
      </c>
      <c r="O61" s="161" t="s">
        <v>198</v>
      </c>
      <c r="P61" s="373" t="s">
        <v>352</v>
      </c>
      <c r="Q61" s="373"/>
      <c r="R61" s="111"/>
    </row>
    <row r="62" spans="1:18" s="113" customFormat="1" ht="18" customHeight="1" x14ac:dyDescent="0.2">
      <c r="A62" s="375">
        <v>0.42708333333333331</v>
      </c>
      <c r="B62" s="375"/>
      <c r="C62" s="111"/>
      <c r="D62" s="136" t="s">
        <v>20</v>
      </c>
      <c r="E62" s="111"/>
      <c r="F62" s="111"/>
      <c r="G62" s="373" t="s">
        <v>85</v>
      </c>
      <c r="H62" s="373"/>
      <c r="I62" s="161" t="s">
        <v>198</v>
      </c>
      <c r="J62" s="112">
        <v>1</v>
      </c>
      <c r="K62" s="87">
        <v>4</v>
      </c>
      <c r="L62" s="87" t="s">
        <v>14</v>
      </c>
      <c r="M62" s="87">
        <v>3</v>
      </c>
      <c r="N62" s="112">
        <v>1</v>
      </c>
      <c r="O62" s="161" t="s">
        <v>197</v>
      </c>
      <c r="P62" s="373" t="s">
        <v>356</v>
      </c>
      <c r="Q62" s="373"/>
      <c r="R62" s="111"/>
    </row>
    <row r="63" spans="1:18" s="113" customFormat="1" ht="18" customHeight="1" x14ac:dyDescent="0.2">
      <c r="A63" s="375">
        <v>0.47916666666666669</v>
      </c>
      <c r="B63" s="375"/>
      <c r="C63" s="111"/>
      <c r="D63" s="136" t="s">
        <v>184</v>
      </c>
      <c r="E63" s="111"/>
      <c r="F63" s="111"/>
      <c r="G63" s="373" t="s">
        <v>357</v>
      </c>
      <c r="H63" s="373"/>
      <c r="I63" s="161" t="s">
        <v>197</v>
      </c>
      <c r="J63" s="112">
        <v>2</v>
      </c>
      <c r="K63" s="87">
        <v>3</v>
      </c>
      <c r="L63" s="87" t="s">
        <v>15</v>
      </c>
      <c r="M63" s="87">
        <v>13</v>
      </c>
      <c r="N63" s="112">
        <v>7</v>
      </c>
      <c r="O63" s="161" t="s">
        <v>198</v>
      </c>
      <c r="P63" s="373" t="s">
        <v>355</v>
      </c>
      <c r="Q63" s="373"/>
      <c r="R63" s="111"/>
    </row>
    <row r="64" spans="1:18" s="113" customFormat="1" ht="18" customHeight="1" x14ac:dyDescent="0.2">
      <c r="A64" s="375">
        <v>0.51041666666666663</v>
      </c>
      <c r="B64" s="375"/>
      <c r="C64" s="111"/>
      <c r="D64" s="136" t="s">
        <v>185</v>
      </c>
      <c r="E64" s="111"/>
      <c r="F64" s="111"/>
      <c r="G64" s="373" t="s">
        <v>358</v>
      </c>
      <c r="H64" s="373"/>
      <c r="I64" s="161" t="s">
        <v>198</v>
      </c>
      <c r="J64" s="112">
        <v>6</v>
      </c>
      <c r="K64" s="87">
        <v>10</v>
      </c>
      <c r="L64" s="87" t="s">
        <v>16</v>
      </c>
      <c r="M64" s="87">
        <v>6</v>
      </c>
      <c r="N64" s="112">
        <v>3</v>
      </c>
      <c r="O64" s="161" t="s">
        <v>197</v>
      </c>
      <c r="P64" s="373" t="s">
        <v>359</v>
      </c>
      <c r="Q64" s="373"/>
      <c r="R64" s="111"/>
    </row>
    <row r="65" spans="1:18" s="110" customFormat="1" ht="18" customHeight="1" x14ac:dyDescent="0.2">
      <c r="A65" s="376">
        <v>0.58333333333333337</v>
      </c>
      <c r="B65" s="376"/>
      <c r="C65" s="103"/>
      <c r="D65" s="135" t="s">
        <v>21</v>
      </c>
      <c r="E65" s="103"/>
      <c r="F65" s="103"/>
      <c r="G65" s="374" t="s">
        <v>347</v>
      </c>
      <c r="H65" s="374"/>
      <c r="I65" s="108" t="s">
        <v>197</v>
      </c>
      <c r="J65" s="70">
        <v>0</v>
      </c>
      <c r="K65" s="69">
        <v>2</v>
      </c>
      <c r="L65" s="69" t="s">
        <v>16</v>
      </c>
      <c r="M65" s="69">
        <v>10</v>
      </c>
      <c r="N65" s="70">
        <v>5</v>
      </c>
      <c r="O65" s="108" t="s">
        <v>198</v>
      </c>
      <c r="P65" s="374" t="s">
        <v>348</v>
      </c>
      <c r="Q65" s="374"/>
      <c r="R65" s="103"/>
    </row>
    <row r="66" spans="1:18" s="113" customFormat="1" ht="18" customHeight="1" x14ac:dyDescent="0.2">
      <c r="A66" s="375">
        <v>0.63541666666666663</v>
      </c>
      <c r="B66" s="375"/>
      <c r="C66" s="111"/>
      <c r="D66" s="136" t="s">
        <v>22</v>
      </c>
      <c r="E66" s="111"/>
      <c r="F66" s="111"/>
      <c r="G66" s="373" t="s">
        <v>65</v>
      </c>
      <c r="H66" s="373"/>
      <c r="I66" s="161" t="s">
        <v>197</v>
      </c>
      <c r="J66" s="112">
        <v>1</v>
      </c>
      <c r="K66" s="87">
        <v>3</v>
      </c>
      <c r="L66" s="87" t="s">
        <v>16</v>
      </c>
      <c r="M66" s="87">
        <v>11</v>
      </c>
      <c r="N66" s="112">
        <v>5</v>
      </c>
      <c r="O66" s="161" t="s">
        <v>198</v>
      </c>
      <c r="P66" s="373" t="s">
        <v>360</v>
      </c>
      <c r="Q66" s="373"/>
      <c r="R66" s="111"/>
    </row>
    <row r="67" spans="1:18" s="110" customFormat="1" ht="18" customHeight="1" x14ac:dyDescent="0.2">
      <c r="A67" s="376">
        <v>0.6875</v>
      </c>
      <c r="B67" s="376"/>
      <c r="C67" s="103"/>
      <c r="D67" s="135" t="s">
        <v>23</v>
      </c>
      <c r="E67" s="103"/>
      <c r="F67" s="103"/>
      <c r="G67" s="374" t="s">
        <v>349</v>
      </c>
      <c r="H67" s="374"/>
      <c r="I67" s="108" t="s">
        <v>198</v>
      </c>
      <c r="J67" s="70">
        <v>2</v>
      </c>
      <c r="K67" s="69">
        <v>6</v>
      </c>
      <c r="L67" s="69" t="s">
        <v>17</v>
      </c>
      <c r="M67" s="69">
        <v>2</v>
      </c>
      <c r="N67" s="70">
        <v>1</v>
      </c>
      <c r="O67" s="108" t="s">
        <v>197</v>
      </c>
      <c r="P67" s="374" t="s">
        <v>350</v>
      </c>
      <c r="Q67" s="374"/>
      <c r="R67" s="103"/>
    </row>
    <row r="68" spans="1:18" s="113" customFormat="1" ht="18" customHeight="1" x14ac:dyDescent="0.2">
      <c r="A68" s="375">
        <v>0.73958333333333337</v>
      </c>
      <c r="B68" s="375"/>
      <c r="C68" s="111"/>
      <c r="D68" s="136" t="s">
        <v>24</v>
      </c>
      <c r="E68" s="111"/>
      <c r="F68" s="111"/>
      <c r="G68" s="373" t="s">
        <v>361</v>
      </c>
      <c r="H68" s="373"/>
      <c r="I68" s="161" t="s">
        <v>198</v>
      </c>
      <c r="J68" s="112">
        <v>8</v>
      </c>
      <c r="K68" s="87">
        <v>10</v>
      </c>
      <c r="L68" s="87" t="s">
        <v>18</v>
      </c>
      <c r="M68" s="87">
        <v>2</v>
      </c>
      <c r="N68" s="112">
        <v>1</v>
      </c>
      <c r="O68" s="161" t="s">
        <v>197</v>
      </c>
      <c r="P68" s="373" t="s">
        <v>362</v>
      </c>
      <c r="Q68" s="373"/>
      <c r="R68" s="111"/>
    </row>
    <row r="69" spans="1:18" ht="18" customHeight="1" x14ac:dyDescent="0.2">
      <c r="A69" s="114"/>
      <c r="D69" s="71"/>
      <c r="I69" s="115"/>
      <c r="J69" s="106"/>
      <c r="K69" s="115"/>
      <c r="L69" s="115"/>
      <c r="M69" s="115"/>
      <c r="N69" s="106"/>
      <c r="O69" s="115"/>
    </row>
    <row r="70" spans="1:18" ht="18" customHeight="1" x14ac:dyDescent="0.2">
      <c r="L70" s="115"/>
    </row>
    <row r="71" spans="1:18" ht="18" customHeight="1" x14ac:dyDescent="0.2">
      <c r="L71" s="115"/>
    </row>
    <row r="72" spans="1:18" ht="18" customHeight="1" x14ac:dyDescent="0.2">
      <c r="L72" s="115"/>
    </row>
    <row r="73" spans="1:18" ht="18" customHeight="1" x14ac:dyDescent="0.2">
      <c r="L73" s="115"/>
    </row>
    <row r="74" spans="1:18" ht="18" customHeight="1" x14ac:dyDescent="0.2">
      <c r="L74" s="115"/>
    </row>
    <row r="75" spans="1:18" ht="18" customHeight="1" x14ac:dyDescent="0.2">
      <c r="L75" s="115"/>
    </row>
    <row r="76" spans="1:18" ht="18" customHeight="1" x14ac:dyDescent="0.2">
      <c r="L76" s="115"/>
    </row>
    <row r="77" spans="1:18" ht="18" customHeight="1" x14ac:dyDescent="0.2">
      <c r="L77" s="115"/>
    </row>
    <row r="78" spans="1:18" ht="18" customHeight="1" x14ac:dyDescent="0.2">
      <c r="L78" s="115"/>
    </row>
    <row r="79" spans="1:18" ht="18" customHeight="1" x14ac:dyDescent="0.2">
      <c r="L79" s="115"/>
    </row>
    <row r="80" spans="1:18" ht="18" customHeight="1" x14ac:dyDescent="0.2">
      <c r="L80" s="115"/>
    </row>
    <row r="81" spans="12:12" ht="18" customHeight="1" x14ac:dyDescent="0.2">
      <c r="L81" s="115"/>
    </row>
    <row r="82" spans="12:12" ht="18" customHeight="1" x14ac:dyDescent="0.2">
      <c r="L82" s="115"/>
    </row>
    <row r="83" spans="12:12" ht="18" customHeight="1" x14ac:dyDescent="0.2">
      <c r="L83" s="115"/>
    </row>
    <row r="84" spans="12:12" ht="18" customHeight="1" x14ac:dyDescent="0.2">
      <c r="L84" s="115"/>
    </row>
    <row r="85" spans="12:12" ht="18" customHeight="1" x14ac:dyDescent="0.2">
      <c r="L85" s="115"/>
    </row>
    <row r="86" spans="12:12" ht="18" customHeight="1" x14ac:dyDescent="0.2">
      <c r="L86" s="115"/>
    </row>
    <row r="87" spans="12:12" ht="18" customHeight="1" x14ac:dyDescent="0.2">
      <c r="L87" s="115"/>
    </row>
    <row r="88" spans="12:12" ht="18" customHeight="1" x14ac:dyDescent="0.2">
      <c r="L88" s="115"/>
    </row>
    <row r="89" spans="12:12" ht="18" customHeight="1" x14ac:dyDescent="0.2">
      <c r="L89" s="115"/>
    </row>
    <row r="90" spans="12:12" ht="18" customHeight="1" x14ac:dyDescent="0.2">
      <c r="L90" s="115"/>
    </row>
    <row r="91" spans="12:12" ht="18" customHeight="1" x14ac:dyDescent="0.2">
      <c r="L91" s="115"/>
    </row>
    <row r="92" spans="12:12" ht="18" customHeight="1" x14ac:dyDescent="0.2">
      <c r="L92" s="115"/>
    </row>
    <row r="93" spans="12:12" ht="18" customHeight="1" x14ac:dyDescent="0.2">
      <c r="L93" s="115"/>
    </row>
    <row r="94" spans="12:12" ht="18" customHeight="1" x14ac:dyDescent="0.2">
      <c r="L94" s="115"/>
    </row>
    <row r="95" spans="12:12" ht="18" customHeight="1" x14ac:dyDescent="0.2">
      <c r="L95" s="115"/>
    </row>
    <row r="96" spans="12:12" ht="18" customHeight="1" x14ac:dyDescent="0.2">
      <c r="L96" s="115"/>
    </row>
    <row r="97" spans="12:12" ht="18" customHeight="1" x14ac:dyDescent="0.2">
      <c r="L97" s="115"/>
    </row>
    <row r="98" spans="12:12" ht="18" customHeight="1" x14ac:dyDescent="0.2">
      <c r="L98" s="115"/>
    </row>
    <row r="99" spans="12:12" ht="18" customHeight="1" x14ac:dyDescent="0.2">
      <c r="L99" s="115"/>
    </row>
    <row r="100" spans="12:12" ht="18" customHeight="1" x14ac:dyDescent="0.2">
      <c r="L100" s="115"/>
    </row>
    <row r="101" spans="12:12" ht="18" customHeight="1" x14ac:dyDescent="0.2">
      <c r="L101" s="115"/>
    </row>
    <row r="102" spans="12:12" ht="18" customHeight="1" x14ac:dyDescent="0.2">
      <c r="L102" s="115"/>
    </row>
    <row r="103" spans="12:12" ht="18" customHeight="1" x14ac:dyDescent="0.2">
      <c r="L103" s="115"/>
    </row>
    <row r="104" spans="12:12" ht="18" customHeight="1" x14ac:dyDescent="0.2">
      <c r="L104" s="115"/>
    </row>
    <row r="105" spans="12:12" ht="18" customHeight="1" x14ac:dyDescent="0.2">
      <c r="L105" s="115"/>
    </row>
    <row r="106" spans="12:12" ht="18" customHeight="1" x14ac:dyDescent="0.2">
      <c r="L106" s="115"/>
    </row>
    <row r="107" spans="12:12" ht="18" customHeight="1" x14ac:dyDescent="0.2">
      <c r="L107" s="115"/>
    </row>
    <row r="108" spans="12:12" ht="18" customHeight="1" x14ac:dyDescent="0.2">
      <c r="L108" s="115"/>
    </row>
    <row r="109" spans="12:12" ht="18" customHeight="1" x14ac:dyDescent="0.2">
      <c r="L109" s="115"/>
    </row>
    <row r="110" spans="12:12" ht="18" customHeight="1" x14ac:dyDescent="0.2">
      <c r="L110" s="115"/>
    </row>
    <row r="111" spans="12:12" ht="18" customHeight="1" x14ac:dyDescent="0.2">
      <c r="L111" s="115"/>
    </row>
    <row r="112" spans="12:12" ht="18" customHeight="1" x14ac:dyDescent="0.2">
      <c r="L112" s="115"/>
    </row>
    <row r="113" spans="12:12" ht="18" customHeight="1" x14ac:dyDescent="0.2">
      <c r="L113" s="115"/>
    </row>
    <row r="114" spans="12:12" ht="18" customHeight="1" x14ac:dyDescent="0.2">
      <c r="L114" s="115"/>
    </row>
    <row r="115" spans="12:12" ht="18" customHeight="1" x14ac:dyDescent="0.2">
      <c r="L115" s="115"/>
    </row>
    <row r="116" spans="12:12" ht="18" customHeight="1" x14ac:dyDescent="0.2">
      <c r="L116" s="115"/>
    </row>
    <row r="117" spans="12:12" ht="18" customHeight="1" x14ac:dyDescent="0.2">
      <c r="L117" s="115"/>
    </row>
    <row r="118" spans="12:12" ht="18" customHeight="1" x14ac:dyDescent="0.2">
      <c r="L118" s="115"/>
    </row>
    <row r="119" spans="12:12" ht="18" customHeight="1" x14ac:dyDescent="0.2">
      <c r="L119" s="115"/>
    </row>
    <row r="120" spans="12:12" ht="18" customHeight="1" x14ac:dyDescent="0.2">
      <c r="L120" s="115"/>
    </row>
    <row r="121" spans="12:12" ht="18" customHeight="1" x14ac:dyDescent="0.2">
      <c r="L121" s="115"/>
    </row>
    <row r="122" spans="12:12" ht="18" customHeight="1" x14ac:dyDescent="0.2">
      <c r="L122" s="115"/>
    </row>
    <row r="123" spans="12:12" ht="18" customHeight="1" x14ac:dyDescent="0.2">
      <c r="L123" s="115"/>
    </row>
    <row r="124" spans="12:12" ht="18" customHeight="1" x14ac:dyDescent="0.2">
      <c r="L124" s="115"/>
    </row>
    <row r="125" spans="12:12" ht="18" customHeight="1" x14ac:dyDescent="0.2">
      <c r="L125" s="115"/>
    </row>
    <row r="126" spans="12:12" ht="18" customHeight="1" x14ac:dyDescent="0.2">
      <c r="L126" s="115"/>
    </row>
    <row r="127" spans="12:12" ht="18" customHeight="1" x14ac:dyDescent="0.2">
      <c r="L127" s="115"/>
    </row>
    <row r="128" spans="12:12" ht="18" customHeight="1" x14ac:dyDescent="0.2">
      <c r="L128" s="115"/>
    </row>
    <row r="129" spans="12:12" ht="18" customHeight="1" x14ac:dyDescent="0.2">
      <c r="L129" s="115"/>
    </row>
    <row r="130" spans="12:12" ht="18" customHeight="1" x14ac:dyDescent="0.2">
      <c r="L130" s="115"/>
    </row>
    <row r="131" spans="12:12" ht="18" customHeight="1" x14ac:dyDescent="0.2">
      <c r="L131" s="115"/>
    </row>
    <row r="132" spans="12:12" ht="18" customHeight="1" x14ac:dyDescent="0.2">
      <c r="L132" s="115"/>
    </row>
    <row r="133" spans="12:12" ht="18" customHeight="1" x14ac:dyDescent="0.2">
      <c r="L133" s="115"/>
    </row>
    <row r="236" spans="15:15" ht="18" customHeight="1" x14ac:dyDescent="0.2">
      <c r="O236" s="102">
        <f>'schedule&amp;Resuits'!Q591</f>
        <v>0</v>
      </c>
    </row>
  </sheetData>
  <mergeCells count="155">
    <mergeCell ref="M6:Q6"/>
    <mergeCell ref="M7:Q7"/>
    <mergeCell ref="M8:Q8"/>
    <mergeCell ref="M9:Q9"/>
    <mergeCell ref="M10:Q10"/>
    <mergeCell ref="M11:Q11"/>
    <mergeCell ref="C6:G6"/>
    <mergeCell ref="C11:G11"/>
    <mergeCell ref="C10:G10"/>
    <mergeCell ref="C9:G9"/>
    <mergeCell ref="C8:G8"/>
    <mergeCell ref="C7:G7"/>
    <mergeCell ref="H11:L11"/>
    <mergeCell ref="H10:L10"/>
    <mergeCell ref="H9:L9"/>
    <mergeCell ref="H8:L8"/>
    <mergeCell ref="H7:L7"/>
    <mergeCell ref="H6:L6"/>
    <mergeCell ref="A1:S1"/>
    <mergeCell ref="A2:S2"/>
    <mergeCell ref="A46:B46"/>
    <mergeCell ref="A45:B45"/>
    <mergeCell ref="A43:B43"/>
    <mergeCell ref="A42:B42"/>
    <mergeCell ref="A41:B41"/>
    <mergeCell ref="A40:B40"/>
    <mergeCell ref="A37:B37"/>
    <mergeCell ref="A34:B34"/>
    <mergeCell ref="A33:B33"/>
    <mergeCell ref="A32:B32"/>
    <mergeCell ref="A31:B31"/>
    <mergeCell ref="A30:B30"/>
    <mergeCell ref="A20:B20"/>
    <mergeCell ref="A21:B21"/>
    <mergeCell ref="C5:G5"/>
    <mergeCell ref="H5:L5"/>
    <mergeCell ref="M5:Q5"/>
    <mergeCell ref="A22:B22"/>
    <mergeCell ref="A23:B23"/>
    <mergeCell ref="A24:B24"/>
    <mergeCell ref="A25:B25"/>
    <mergeCell ref="P44:Q44"/>
    <mergeCell ref="A14:B14"/>
    <mergeCell ref="A15:B15"/>
    <mergeCell ref="A16:B16"/>
    <mergeCell ref="A35:B35"/>
    <mergeCell ref="A36:B36"/>
    <mergeCell ref="A58:B58"/>
    <mergeCell ref="A56:B56"/>
    <mergeCell ref="A55:B55"/>
    <mergeCell ref="A54:B54"/>
    <mergeCell ref="A53:B53"/>
    <mergeCell ref="A52:B52"/>
    <mergeCell ref="A51:B51"/>
    <mergeCell ref="A57:B57"/>
    <mergeCell ref="A17:B17"/>
    <mergeCell ref="A26:B26"/>
    <mergeCell ref="A27:B27"/>
    <mergeCell ref="A50:B50"/>
    <mergeCell ref="A44:B44"/>
    <mergeCell ref="A61:B61"/>
    <mergeCell ref="A62:B62"/>
    <mergeCell ref="A63:B63"/>
    <mergeCell ref="A64:B64"/>
    <mergeCell ref="A65:B65"/>
    <mergeCell ref="P57:Q57"/>
    <mergeCell ref="P43:Q43"/>
    <mergeCell ref="P42:Q42"/>
    <mergeCell ref="G30:H30"/>
    <mergeCell ref="G37:H37"/>
    <mergeCell ref="P41:Q41"/>
    <mergeCell ref="P40:Q40"/>
    <mergeCell ref="P50:Q50"/>
    <mergeCell ref="G35:H35"/>
    <mergeCell ref="G36:H36"/>
    <mergeCell ref="P37:Q37"/>
    <mergeCell ref="P35:Q35"/>
    <mergeCell ref="P36:Q36"/>
    <mergeCell ref="G43:H43"/>
    <mergeCell ref="G42:H42"/>
    <mergeCell ref="G41:H41"/>
    <mergeCell ref="G40:H40"/>
    <mergeCell ref="G55:H55"/>
    <mergeCell ref="G56:H56"/>
    <mergeCell ref="P61:Q61"/>
    <mergeCell ref="P58:Q58"/>
    <mergeCell ref="P15:Q15"/>
    <mergeCell ref="P14:Q14"/>
    <mergeCell ref="G14:H14"/>
    <mergeCell ref="G20:H20"/>
    <mergeCell ref="P16:Q16"/>
    <mergeCell ref="G34:H34"/>
    <mergeCell ref="G33:H33"/>
    <mergeCell ref="G32:H32"/>
    <mergeCell ref="G31:H31"/>
    <mergeCell ref="G25:H25"/>
    <mergeCell ref="G24:H24"/>
    <mergeCell ref="G23:H23"/>
    <mergeCell ref="P25:Q25"/>
    <mergeCell ref="P24:Q24"/>
    <mergeCell ref="P34:Q34"/>
    <mergeCell ref="P33:Q33"/>
    <mergeCell ref="G16:H16"/>
    <mergeCell ref="G15:H15"/>
    <mergeCell ref="G22:H22"/>
    <mergeCell ref="G21:H21"/>
    <mergeCell ref="P17:Q17"/>
    <mergeCell ref="G26:H26"/>
    <mergeCell ref="P27:Q27"/>
    <mergeCell ref="G17:H17"/>
    <mergeCell ref="P23:Q23"/>
    <mergeCell ref="P22:Q22"/>
    <mergeCell ref="P21:Q21"/>
    <mergeCell ref="P20:Q20"/>
    <mergeCell ref="G54:H54"/>
    <mergeCell ref="G45:H45"/>
    <mergeCell ref="P45:Q45"/>
    <mergeCell ref="P52:Q52"/>
    <mergeCell ref="P51:Q51"/>
    <mergeCell ref="P32:Q32"/>
    <mergeCell ref="P31:Q31"/>
    <mergeCell ref="P30:Q30"/>
    <mergeCell ref="G53:H53"/>
    <mergeCell ref="G52:H52"/>
    <mergeCell ref="G51:H51"/>
    <mergeCell ref="G50:H50"/>
    <mergeCell ref="G46:H46"/>
    <mergeCell ref="G44:H44"/>
    <mergeCell ref="P46:Q46"/>
    <mergeCell ref="P26:Q26"/>
    <mergeCell ref="G27:H27"/>
    <mergeCell ref="G58:H58"/>
    <mergeCell ref="G57:H57"/>
    <mergeCell ref="P56:Q56"/>
    <mergeCell ref="P55:Q55"/>
    <mergeCell ref="P54:Q54"/>
    <mergeCell ref="P53:Q53"/>
    <mergeCell ref="A66:B66"/>
    <mergeCell ref="A67:B67"/>
    <mergeCell ref="A68:B68"/>
    <mergeCell ref="G68:H68"/>
    <mergeCell ref="G67:H67"/>
    <mergeCell ref="G66:H66"/>
    <mergeCell ref="G65:H65"/>
    <mergeCell ref="G64:H64"/>
    <mergeCell ref="G63:H63"/>
    <mergeCell ref="G62:H62"/>
    <mergeCell ref="G61:H61"/>
    <mergeCell ref="P68:Q68"/>
    <mergeCell ref="P67:Q67"/>
    <mergeCell ref="P66:Q66"/>
    <mergeCell ref="P65:Q65"/>
    <mergeCell ref="P64:Q64"/>
    <mergeCell ref="P63:Q63"/>
    <mergeCell ref="P62:Q62"/>
  </mergeCells>
  <phoneticPr fontId="2"/>
  <dataValidations count="2">
    <dataValidation type="list" allowBlank="1" showInputMessage="1" showErrorMessage="1" sqref="I18 I47:I48 O47:O48 Q28:Q29 I38 Q38:Q39 Q18:Q19 I69 Q59:Q60 Q49 I28 I59 O69" xr:uid="{00000000-0002-0000-0100-000000000000}">
      <formula1>$U$5:$V$5</formula1>
    </dataValidation>
    <dataValidation type="list" allowBlank="1" showInputMessage="1" showErrorMessage="1" sqref="I14:I17 O14:O17 I20:I27 O20:O27 O30:O37 I30:I37 I40:I46 O40:O46 O50:O58 I50:I58 I61:I68 O61:O68" xr:uid="{00000000-0002-0000-0100-000001000000}">
      <formula1>$T$5:$V$5</formula1>
    </dataValidation>
  </dataValidations>
  <pageMargins left="0.43307086614173229"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65"/>
  <sheetViews>
    <sheetView workbookViewId="0">
      <selection activeCell="D8" sqref="D8"/>
    </sheetView>
  </sheetViews>
  <sheetFormatPr defaultRowHeight="15" x14ac:dyDescent="0.2"/>
  <cols>
    <col min="1" max="1" width="7.08984375" style="165" customWidth="1"/>
    <col min="2" max="3" width="27.453125" style="165" customWidth="1"/>
    <col min="4" max="4" width="11.81640625" style="168" customWidth="1"/>
    <col min="5" max="5" width="13.26953125" style="165" bestFit="1" customWidth="1"/>
    <col min="6" max="7" width="7.08984375" style="165" customWidth="1"/>
    <col min="8" max="16384" width="8.7265625" style="165"/>
  </cols>
  <sheetData>
    <row r="2" spans="1:7" ht="26.5" x14ac:dyDescent="0.35">
      <c r="A2" s="162" t="s">
        <v>216</v>
      </c>
      <c r="B2" s="163"/>
      <c r="C2" s="163"/>
      <c r="D2" s="164"/>
      <c r="E2" s="163"/>
      <c r="F2" s="163"/>
      <c r="G2" s="163"/>
    </row>
    <row r="3" spans="1:7" x14ac:dyDescent="0.35">
      <c r="A3" s="166" t="s">
        <v>217</v>
      </c>
      <c r="B3" s="163"/>
      <c r="C3" s="163"/>
      <c r="D3" s="164"/>
      <c r="E3" s="163"/>
      <c r="F3" s="163"/>
      <c r="G3" s="163"/>
    </row>
    <row r="4" spans="1:7" x14ac:dyDescent="0.35">
      <c r="A4" s="166" t="s">
        <v>218</v>
      </c>
      <c r="B4" s="163"/>
      <c r="C4" s="163"/>
      <c r="D4" s="164"/>
      <c r="E4" s="163"/>
      <c r="F4" s="163"/>
      <c r="G4" s="163"/>
    </row>
    <row r="5" spans="1:7" x14ac:dyDescent="0.2">
      <c r="A5" s="167"/>
      <c r="B5" s="167"/>
      <c r="C5" s="167"/>
      <c r="E5" s="167"/>
      <c r="F5" s="167"/>
      <c r="G5" s="167"/>
    </row>
    <row r="6" spans="1:7" x14ac:dyDescent="0.2">
      <c r="A6" s="169" t="s">
        <v>219</v>
      </c>
      <c r="B6" s="167"/>
      <c r="C6" s="167"/>
      <c r="E6" s="167"/>
      <c r="F6" s="167"/>
      <c r="G6" s="167"/>
    </row>
    <row r="7" spans="1:7" x14ac:dyDescent="0.2">
      <c r="A7" s="167"/>
      <c r="B7" s="167"/>
      <c r="C7" s="167"/>
      <c r="E7" s="167"/>
      <c r="F7" s="167"/>
      <c r="G7" s="167"/>
    </row>
    <row r="8" spans="1:7" ht="19.5" x14ac:dyDescent="0.45">
      <c r="A8" s="170" t="s">
        <v>220</v>
      </c>
      <c r="B8" s="163"/>
      <c r="C8" s="163"/>
      <c r="D8" s="164"/>
      <c r="E8" s="163"/>
      <c r="F8" s="163"/>
      <c r="G8" s="163"/>
    </row>
    <row r="9" spans="1:7" x14ac:dyDescent="0.35">
      <c r="A9" s="163"/>
      <c r="B9" s="163"/>
      <c r="C9" s="163"/>
      <c r="D9" s="164"/>
      <c r="E9" s="163"/>
      <c r="F9" s="163"/>
      <c r="G9" s="163"/>
    </row>
    <row r="10" spans="1:7" s="168" customFormat="1" ht="16" x14ac:dyDescent="0.35">
      <c r="A10" s="171" t="s">
        <v>221</v>
      </c>
      <c r="B10" s="171" t="s">
        <v>222</v>
      </c>
      <c r="C10" s="171" t="s">
        <v>223</v>
      </c>
      <c r="D10" s="171" t="s">
        <v>224</v>
      </c>
      <c r="E10" s="171" t="s">
        <v>225</v>
      </c>
      <c r="F10" s="172"/>
      <c r="G10" s="172"/>
    </row>
    <row r="11" spans="1:7" ht="16" x14ac:dyDescent="0.35">
      <c r="A11" s="173">
        <v>24</v>
      </c>
      <c r="B11" s="174" t="s">
        <v>226</v>
      </c>
      <c r="C11" s="174" t="s">
        <v>227</v>
      </c>
      <c r="D11" s="175" t="s">
        <v>228</v>
      </c>
      <c r="E11" s="173" t="s">
        <v>229</v>
      </c>
      <c r="F11" s="176"/>
      <c r="G11" s="176"/>
    </row>
    <row r="12" spans="1:7" ht="16" x14ac:dyDescent="0.35">
      <c r="A12" s="173">
        <v>15</v>
      </c>
      <c r="B12" s="174" t="s">
        <v>230</v>
      </c>
      <c r="C12" s="174" t="s">
        <v>231</v>
      </c>
      <c r="D12" s="175" t="s">
        <v>232</v>
      </c>
      <c r="E12" s="173" t="s">
        <v>233</v>
      </c>
      <c r="F12" s="176"/>
      <c r="G12" s="176"/>
    </row>
    <row r="13" spans="1:7" ht="16" x14ac:dyDescent="0.35">
      <c r="A13" s="173">
        <v>13</v>
      </c>
      <c r="B13" s="174" t="s">
        <v>234</v>
      </c>
      <c r="C13" s="174" t="s">
        <v>235</v>
      </c>
      <c r="D13" s="175" t="s">
        <v>236</v>
      </c>
      <c r="E13" s="173" t="s">
        <v>233</v>
      </c>
      <c r="F13" s="176"/>
      <c r="G13" s="176"/>
    </row>
    <row r="14" spans="1:7" ht="16" x14ac:dyDescent="0.35">
      <c r="A14" s="173">
        <v>11</v>
      </c>
      <c r="B14" s="174" t="s">
        <v>230</v>
      </c>
      <c r="C14" s="174" t="s">
        <v>237</v>
      </c>
      <c r="D14" s="175" t="s">
        <v>232</v>
      </c>
      <c r="E14" s="173" t="s">
        <v>238</v>
      </c>
      <c r="F14" s="176"/>
      <c r="G14" s="176"/>
    </row>
    <row r="15" spans="1:7" ht="16" x14ac:dyDescent="0.35">
      <c r="A15" s="173">
        <v>10</v>
      </c>
      <c r="B15" s="174" t="s">
        <v>239</v>
      </c>
      <c r="C15" s="174" t="s">
        <v>240</v>
      </c>
      <c r="D15" s="175" t="s">
        <v>241</v>
      </c>
      <c r="E15" s="173" t="s">
        <v>242</v>
      </c>
      <c r="F15" s="176"/>
      <c r="G15" s="176"/>
    </row>
    <row r="16" spans="1:7" ht="16" x14ac:dyDescent="0.35">
      <c r="A16" s="173">
        <v>10</v>
      </c>
      <c r="B16" s="174" t="s">
        <v>243</v>
      </c>
      <c r="C16" s="174" t="s">
        <v>244</v>
      </c>
      <c r="D16" s="175" t="s">
        <v>236</v>
      </c>
      <c r="E16" s="173" t="s">
        <v>245</v>
      </c>
      <c r="F16" s="176"/>
      <c r="G16" s="176"/>
    </row>
    <row r="17" spans="1:7" ht="16" x14ac:dyDescent="0.35">
      <c r="A17" s="173">
        <v>10</v>
      </c>
      <c r="B17" s="174" t="s">
        <v>246</v>
      </c>
      <c r="C17" s="174" t="s">
        <v>247</v>
      </c>
      <c r="D17" s="175" t="s">
        <v>248</v>
      </c>
      <c r="E17" s="173" t="s">
        <v>245</v>
      </c>
      <c r="F17" s="176"/>
      <c r="G17" s="176"/>
    </row>
    <row r="18" spans="1:7" ht="16" x14ac:dyDescent="0.35">
      <c r="A18" s="173">
        <v>10</v>
      </c>
      <c r="B18" s="174" t="s">
        <v>249</v>
      </c>
      <c r="C18" s="174" t="s">
        <v>250</v>
      </c>
      <c r="D18" s="175" t="s">
        <v>251</v>
      </c>
      <c r="E18" s="173" t="s">
        <v>245</v>
      </c>
      <c r="F18" s="176"/>
      <c r="G18" s="176"/>
    </row>
    <row r="19" spans="1:7" ht="16" x14ac:dyDescent="0.35">
      <c r="A19" s="173">
        <v>9</v>
      </c>
      <c r="B19" s="174" t="s">
        <v>252</v>
      </c>
      <c r="C19" s="174" t="s">
        <v>253</v>
      </c>
      <c r="D19" s="175" t="s">
        <v>254</v>
      </c>
      <c r="E19" s="173" t="s">
        <v>255</v>
      </c>
      <c r="F19" s="176"/>
      <c r="G19" s="176"/>
    </row>
    <row r="20" spans="1:7" ht="16" x14ac:dyDescent="0.35">
      <c r="A20" s="173">
        <v>8</v>
      </c>
      <c r="B20" s="174" t="s">
        <v>256</v>
      </c>
      <c r="C20" s="174" t="s">
        <v>257</v>
      </c>
      <c r="D20" s="175" t="s">
        <v>241</v>
      </c>
      <c r="E20" s="173" t="s">
        <v>229</v>
      </c>
      <c r="F20" s="176"/>
      <c r="G20" s="176"/>
    </row>
    <row r="21" spans="1:7" ht="16" x14ac:dyDescent="0.35">
      <c r="A21" s="173">
        <v>8</v>
      </c>
      <c r="B21" s="174" t="s">
        <v>258</v>
      </c>
      <c r="C21" s="174" t="s">
        <v>259</v>
      </c>
      <c r="D21" s="175" t="s">
        <v>254</v>
      </c>
      <c r="E21" s="173" t="s">
        <v>260</v>
      </c>
      <c r="F21" s="176"/>
      <c r="G21" s="176"/>
    </row>
    <row r="22" spans="1:7" ht="16" x14ac:dyDescent="0.35">
      <c r="A22" s="173">
        <v>7</v>
      </c>
      <c r="B22" s="174" t="s">
        <v>261</v>
      </c>
      <c r="C22" s="174" t="s">
        <v>262</v>
      </c>
      <c r="D22" s="175" t="s">
        <v>228</v>
      </c>
      <c r="E22" s="173" t="s">
        <v>242</v>
      </c>
      <c r="F22" s="176"/>
      <c r="G22" s="176"/>
    </row>
    <row r="23" spans="1:7" ht="16" x14ac:dyDescent="0.35">
      <c r="A23" s="173">
        <v>6</v>
      </c>
      <c r="B23" s="174" t="s">
        <v>263</v>
      </c>
      <c r="C23" s="174" t="s">
        <v>264</v>
      </c>
      <c r="D23" s="175" t="s">
        <v>241</v>
      </c>
      <c r="E23" s="173" t="s">
        <v>260</v>
      </c>
      <c r="F23" s="176"/>
      <c r="G23" s="176"/>
    </row>
    <row r="24" spans="1:7" ht="16" x14ac:dyDescent="0.35">
      <c r="A24" s="173">
        <v>6</v>
      </c>
      <c r="B24" s="174" t="s">
        <v>265</v>
      </c>
      <c r="C24" s="174" t="s">
        <v>266</v>
      </c>
      <c r="D24" s="175" t="s">
        <v>236</v>
      </c>
      <c r="E24" s="173" t="s">
        <v>242</v>
      </c>
      <c r="F24" s="176"/>
      <c r="G24" s="176"/>
    </row>
    <row r="25" spans="1:7" ht="16" x14ac:dyDescent="0.35">
      <c r="A25" s="173">
        <v>6</v>
      </c>
      <c r="B25" s="174" t="s">
        <v>267</v>
      </c>
      <c r="C25" s="174" t="s">
        <v>268</v>
      </c>
      <c r="D25" s="175" t="s">
        <v>251</v>
      </c>
      <c r="E25" s="173" t="s">
        <v>242</v>
      </c>
      <c r="F25" s="176"/>
      <c r="G25" s="176"/>
    </row>
    <row r="26" spans="1:7" ht="16" x14ac:dyDescent="0.35">
      <c r="A26" s="173">
        <v>6</v>
      </c>
      <c r="B26" s="174" t="s">
        <v>269</v>
      </c>
      <c r="C26" s="174" t="s">
        <v>270</v>
      </c>
      <c r="D26" s="175" t="s">
        <v>232</v>
      </c>
      <c r="E26" s="173" t="s">
        <v>255</v>
      </c>
      <c r="F26" s="176"/>
      <c r="G26" s="176"/>
    </row>
    <row r="27" spans="1:7" ht="16" x14ac:dyDescent="0.35">
      <c r="A27" s="173">
        <v>5</v>
      </c>
      <c r="B27" s="174" t="s">
        <v>271</v>
      </c>
      <c r="C27" s="174" t="s">
        <v>272</v>
      </c>
      <c r="D27" s="175" t="s">
        <v>236</v>
      </c>
      <c r="E27" s="173" t="s">
        <v>238</v>
      </c>
      <c r="F27" s="176"/>
      <c r="G27" s="176"/>
    </row>
    <row r="28" spans="1:7" ht="16" x14ac:dyDescent="0.35">
      <c r="A28" s="173">
        <v>5</v>
      </c>
      <c r="B28" s="174" t="s">
        <v>273</v>
      </c>
      <c r="C28" s="174" t="s">
        <v>274</v>
      </c>
      <c r="D28" s="175" t="s">
        <v>254</v>
      </c>
      <c r="E28" s="173" t="s">
        <v>242</v>
      </c>
      <c r="F28" s="176"/>
      <c r="G28" s="176"/>
    </row>
    <row r="29" spans="1:7" ht="16" x14ac:dyDescent="0.35">
      <c r="A29" s="173">
        <v>4</v>
      </c>
      <c r="B29" s="174" t="s">
        <v>275</v>
      </c>
      <c r="C29" s="174" t="s">
        <v>276</v>
      </c>
      <c r="D29" s="175" t="s">
        <v>277</v>
      </c>
      <c r="E29" s="173" t="s">
        <v>238</v>
      </c>
      <c r="F29" s="176"/>
      <c r="G29" s="176"/>
    </row>
    <row r="30" spans="1:7" ht="16" x14ac:dyDescent="0.35">
      <c r="A30" s="173">
        <v>4</v>
      </c>
      <c r="B30" s="174" t="s">
        <v>230</v>
      </c>
      <c r="C30" s="174" t="s">
        <v>278</v>
      </c>
      <c r="D30" s="175" t="s">
        <v>232</v>
      </c>
      <c r="E30" s="173" t="s">
        <v>229</v>
      </c>
      <c r="F30" s="176"/>
      <c r="G30" s="176"/>
    </row>
    <row r="31" spans="1:7" ht="16" x14ac:dyDescent="0.35">
      <c r="A31" s="173">
        <v>4</v>
      </c>
      <c r="B31" s="174" t="s">
        <v>279</v>
      </c>
      <c r="C31" s="174" t="s">
        <v>280</v>
      </c>
      <c r="D31" s="175" t="s">
        <v>254</v>
      </c>
      <c r="E31" s="173" t="s">
        <v>245</v>
      </c>
      <c r="F31" s="176"/>
      <c r="G31" s="176"/>
    </row>
    <row r="32" spans="1:7" ht="16" x14ac:dyDescent="0.35">
      <c r="A32" s="173">
        <v>3</v>
      </c>
      <c r="B32" s="174" t="s">
        <v>281</v>
      </c>
      <c r="C32" s="174" t="s">
        <v>282</v>
      </c>
      <c r="D32" s="175" t="s">
        <v>241</v>
      </c>
      <c r="E32" s="173" t="s">
        <v>245</v>
      </c>
      <c r="F32" s="176"/>
      <c r="G32" s="176"/>
    </row>
    <row r="33" spans="1:7" ht="16" x14ac:dyDescent="0.35">
      <c r="A33" s="173">
        <v>3</v>
      </c>
      <c r="B33" s="174" t="s">
        <v>283</v>
      </c>
      <c r="C33" s="174" t="s">
        <v>284</v>
      </c>
      <c r="D33" s="175" t="s">
        <v>248</v>
      </c>
      <c r="E33" s="173" t="s">
        <v>255</v>
      </c>
      <c r="F33" s="176"/>
      <c r="G33" s="176"/>
    </row>
    <row r="34" spans="1:7" ht="16" x14ac:dyDescent="0.35">
      <c r="A34" s="173">
        <v>3</v>
      </c>
      <c r="B34" s="174" t="s">
        <v>285</v>
      </c>
      <c r="C34" s="174" t="s">
        <v>286</v>
      </c>
      <c r="D34" s="175" t="s">
        <v>248</v>
      </c>
      <c r="E34" s="173" t="s">
        <v>242</v>
      </c>
      <c r="F34" s="176"/>
      <c r="G34" s="176"/>
    </row>
    <row r="35" spans="1:7" ht="16" x14ac:dyDescent="0.35">
      <c r="A35" s="173">
        <v>2</v>
      </c>
      <c r="B35" s="174" t="s">
        <v>281</v>
      </c>
      <c r="C35" s="174" t="s">
        <v>287</v>
      </c>
      <c r="D35" s="175" t="s">
        <v>241</v>
      </c>
      <c r="E35" s="173" t="s">
        <v>233</v>
      </c>
      <c r="F35" s="176"/>
      <c r="G35" s="176"/>
    </row>
    <row r="36" spans="1:7" ht="16" x14ac:dyDescent="0.35">
      <c r="A36" s="173">
        <v>2</v>
      </c>
      <c r="B36" s="174" t="s">
        <v>288</v>
      </c>
      <c r="C36" s="174" t="s">
        <v>289</v>
      </c>
      <c r="D36" s="175" t="s">
        <v>251</v>
      </c>
      <c r="E36" s="173" t="s">
        <v>229</v>
      </c>
      <c r="F36" s="176"/>
      <c r="G36" s="176"/>
    </row>
    <row r="37" spans="1:7" ht="16" x14ac:dyDescent="0.35">
      <c r="A37" s="173">
        <v>2</v>
      </c>
      <c r="B37" s="174" t="s">
        <v>290</v>
      </c>
      <c r="C37" s="174" t="s">
        <v>291</v>
      </c>
      <c r="D37" s="175" t="s">
        <v>251</v>
      </c>
      <c r="E37" s="173" t="s">
        <v>238</v>
      </c>
      <c r="F37" s="176"/>
      <c r="G37" s="176"/>
    </row>
    <row r="38" spans="1:7" ht="16" x14ac:dyDescent="0.35">
      <c r="A38" s="173">
        <v>2</v>
      </c>
      <c r="B38" s="174" t="s">
        <v>292</v>
      </c>
      <c r="C38" s="174" t="s">
        <v>293</v>
      </c>
      <c r="D38" s="175" t="s">
        <v>254</v>
      </c>
      <c r="E38" s="173" t="s">
        <v>229</v>
      </c>
      <c r="F38" s="176"/>
      <c r="G38" s="176"/>
    </row>
    <row r="39" spans="1:7" ht="16" x14ac:dyDescent="0.35">
      <c r="A39" s="173">
        <v>1</v>
      </c>
      <c r="B39" s="174" t="s">
        <v>294</v>
      </c>
      <c r="C39" s="174" t="s">
        <v>295</v>
      </c>
      <c r="D39" s="175" t="s">
        <v>241</v>
      </c>
      <c r="E39" s="173" t="s">
        <v>255</v>
      </c>
      <c r="F39" s="176"/>
      <c r="G39" s="176"/>
    </row>
    <row r="40" spans="1:7" ht="16" x14ac:dyDescent="0.35">
      <c r="A40" s="173">
        <v>1</v>
      </c>
      <c r="B40" s="174" t="s">
        <v>296</v>
      </c>
      <c r="C40" s="174" t="s">
        <v>235</v>
      </c>
      <c r="D40" s="175" t="s">
        <v>236</v>
      </c>
      <c r="E40" s="173" t="s">
        <v>229</v>
      </c>
      <c r="F40" s="176"/>
      <c r="G40" s="176"/>
    </row>
    <row r="41" spans="1:7" ht="16" x14ac:dyDescent="0.35">
      <c r="A41" s="173">
        <v>1</v>
      </c>
      <c r="B41" s="174" t="s">
        <v>297</v>
      </c>
      <c r="C41" s="174" t="s">
        <v>298</v>
      </c>
      <c r="D41" s="175" t="s">
        <v>277</v>
      </c>
      <c r="E41" s="173" t="s">
        <v>255</v>
      </c>
      <c r="F41" s="176"/>
      <c r="G41" s="176"/>
    </row>
    <row r="42" spans="1:7" ht="16" x14ac:dyDescent="0.35">
      <c r="A42" s="173">
        <v>1</v>
      </c>
      <c r="B42" s="174" t="s">
        <v>299</v>
      </c>
      <c r="C42" s="174" t="s">
        <v>300</v>
      </c>
      <c r="D42" s="175" t="s">
        <v>277</v>
      </c>
      <c r="E42" s="173" t="s">
        <v>229</v>
      </c>
      <c r="F42" s="176"/>
      <c r="G42" s="176"/>
    </row>
    <row r="43" spans="1:7" ht="16" x14ac:dyDescent="0.35">
      <c r="A43" s="173">
        <v>1</v>
      </c>
      <c r="B43" s="174" t="s">
        <v>301</v>
      </c>
      <c r="C43" s="174" t="s">
        <v>302</v>
      </c>
      <c r="D43" s="175" t="s">
        <v>254</v>
      </c>
      <c r="E43" s="173" t="s">
        <v>233</v>
      </c>
      <c r="F43" s="176"/>
      <c r="G43" s="176"/>
    </row>
    <row r="44" spans="1:7" ht="16" x14ac:dyDescent="0.35">
      <c r="A44" s="173"/>
      <c r="B44" s="174"/>
      <c r="C44" s="174"/>
      <c r="D44" s="173"/>
      <c r="E44" s="173"/>
      <c r="F44" s="176"/>
      <c r="G44" s="176"/>
    </row>
    <row r="45" spans="1:7" ht="16" x14ac:dyDescent="0.35">
      <c r="A45" s="173"/>
      <c r="B45" s="174"/>
      <c r="C45" s="174"/>
      <c r="D45" s="173"/>
      <c r="E45" s="173"/>
      <c r="F45" s="176"/>
      <c r="G45" s="176"/>
    </row>
    <row r="46" spans="1:7" ht="16" x14ac:dyDescent="0.35">
      <c r="A46" s="173">
        <v>20</v>
      </c>
      <c r="B46" s="174" t="s">
        <v>271</v>
      </c>
      <c r="C46" s="174" t="s">
        <v>303</v>
      </c>
      <c r="D46" s="177" t="s">
        <v>304</v>
      </c>
      <c r="E46" s="173" t="s">
        <v>229</v>
      </c>
      <c r="F46" s="176"/>
      <c r="G46" s="176"/>
    </row>
    <row r="47" spans="1:7" ht="16" x14ac:dyDescent="0.35">
      <c r="A47" s="173">
        <v>19</v>
      </c>
      <c r="B47" s="174" t="s">
        <v>305</v>
      </c>
      <c r="C47" s="174" t="s">
        <v>306</v>
      </c>
      <c r="D47" s="177" t="s">
        <v>307</v>
      </c>
      <c r="E47" s="173" t="s">
        <v>245</v>
      </c>
      <c r="F47" s="176"/>
      <c r="G47" s="176"/>
    </row>
    <row r="48" spans="1:7" ht="16" x14ac:dyDescent="0.35">
      <c r="A48" s="173">
        <v>15</v>
      </c>
      <c r="B48" s="174" t="s">
        <v>308</v>
      </c>
      <c r="C48" s="174" t="s">
        <v>309</v>
      </c>
      <c r="D48" s="177" t="s">
        <v>307</v>
      </c>
      <c r="E48" s="173" t="s">
        <v>242</v>
      </c>
      <c r="F48" s="176"/>
      <c r="G48" s="176"/>
    </row>
    <row r="49" spans="1:7" ht="16" x14ac:dyDescent="0.35">
      <c r="A49" s="173">
        <v>15</v>
      </c>
      <c r="B49" s="174" t="s">
        <v>310</v>
      </c>
      <c r="C49" s="174" t="s">
        <v>311</v>
      </c>
      <c r="D49" s="177" t="s">
        <v>312</v>
      </c>
      <c r="E49" s="173" t="s">
        <v>238</v>
      </c>
      <c r="F49" s="176"/>
      <c r="G49" s="176"/>
    </row>
    <row r="50" spans="1:7" ht="16" x14ac:dyDescent="0.35">
      <c r="A50" s="173">
        <v>11</v>
      </c>
      <c r="B50" s="174" t="s">
        <v>313</v>
      </c>
      <c r="C50" s="174" t="s">
        <v>314</v>
      </c>
      <c r="D50" s="177" t="s">
        <v>315</v>
      </c>
      <c r="E50" s="173" t="s">
        <v>316</v>
      </c>
      <c r="F50" s="176"/>
      <c r="G50" s="176"/>
    </row>
    <row r="51" spans="1:7" ht="16" x14ac:dyDescent="0.35">
      <c r="A51" s="173">
        <v>11</v>
      </c>
      <c r="B51" s="174" t="s">
        <v>317</v>
      </c>
      <c r="C51" s="174" t="s">
        <v>318</v>
      </c>
      <c r="D51" s="177" t="s">
        <v>319</v>
      </c>
      <c r="E51" s="173" t="s">
        <v>242</v>
      </c>
      <c r="F51" s="176"/>
      <c r="G51" s="176"/>
    </row>
    <row r="52" spans="1:7" ht="16" x14ac:dyDescent="0.35">
      <c r="A52" s="173">
        <v>7</v>
      </c>
      <c r="B52" s="174" t="s">
        <v>320</v>
      </c>
      <c r="C52" s="174" t="s">
        <v>321</v>
      </c>
      <c r="D52" s="177" t="s">
        <v>319</v>
      </c>
      <c r="E52" s="173" t="s">
        <v>238</v>
      </c>
      <c r="F52" s="176"/>
      <c r="G52" s="176"/>
    </row>
    <row r="53" spans="1:7" ht="16" x14ac:dyDescent="0.35">
      <c r="A53" s="173">
        <v>6</v>
      </c>
      <c r="B53" s="174" t="s">
        <v>322</v>
      </c>
      <c r="C53" s="174" t="s">
        <v>323</v>
      </c>
      <c r="D53" s="177" t="s">
        <v>315</v>
      </c>
      <c r="E53" s="173" t="s">
        <v>242</v>
      </c>
      <c r="F53" s="176"/>
      <c r="G53" s="176"/>
    </row>
    <row r="54" spans="1:7" ht="16" x14ac:dyDescent="0.35">
      <c r="A54" s="173">
        <v>4</v>
      </c>
      <c r="B54" s="174" t="s">
        <v>324</v>
      </c>
      <c r="C54" s="174" t="s">
        <v>325</v>
      </c>
      <c r="D54" s="177" t="s">
        <v>319</v>
      </c>
      <c r="E54" s="173" t="s">
        <v>245</v>
      </c>
      <c r="F54" s="176"/>
      <c r="G54" s="176"/>
    </row>
    <row r="55" spans="1:7" ht="16" x14ac:dyDescent="0.35">
      <c r="A55" s="173">
        <v>3</v>
      </c>
      <c r="B55" s="174" t="s">
        <v>326</v>
      </c>
      <c r="C55" s="174" t="s">
        <v>327</v>
      </c>
      <c r="D55" s="177" t="s">
        <v>315</v>
      </c>
      <c r="E55" s="173" t="s">
        <v>255</v>
      </c>
      <c r="F55" s="176"/>
      <c r="G55" s="176"/>
    </row>
    <row r="56" spans="1:7" ht="16" x14ac:dyDescent="0.35">
      <c r="A56" s="173">
        <v>3</v>
      </c>
      <c r="B56" s="174" t="s">
        <v>328</v>
      </c>
      <c r="C56" s="174" t="s">
        <v>329</v>
      </c>
      <c r="D56" s="177" t="s">
        <v>330</v>
      </c>
      <c r="E56" s="173" t="s">
        <v>260</v>
      </c>
      <c r="F56" s="176"/>
      <c r="G56" s="176"/>
    </row>
    <row r="57" spans="1:7" ht="16" x14ac:dyDescent="0.35">
      <c r="A57" s="173">
        <v>3</v>
      </c>
      <c r="B57" s="174" t="s">
        <v>331</v>
      </c>
      <c r="C57" s="174" t="s">
        <v>332</v>
      </c>
      <c r="D57" s="177" t="s">
        <v>330</v>
      </c>
      <c r="E57" s="173" t="s">
        <v>229</v>
      </c>
      <c r="F57" s="176"/>
      <c r="G57" s="176"/>
    </row>
    <row r="58" spans="1:7" ht="16" x14ac:dyDescent="0.35">
      <c r="A58" s="173">
        <v>2</v>
      </c>
      <c r="B58" s="174" t="s">
        <v>333</v>
      </c>
      <c r="C58" s="174" t="s">
        <v>334</v>
      </c>
      <c r="D58" s="177" t="s">
        <v>315</v>
      </c>
      <c r="E58" s="173" t="s">
        <v>260</v>
      </c>
      <c r="F58" s="176"/>
      <c r="G58" s="176"/>
    </row>
    <row r="59" spans="1:7" ht="16" x14ac:dyDescent="0.35">
      <c r="A59" s="173">
        <v>2</v>
      </c>
      <c r="B59" s="174" t="s">
        <v>335</v>
      </c>
      <c r="C59" s="174" t="s">
        <v>336</v>
      </c>
      <c r="D59" s="177" t="s">
        <v>307</v>
      </c>
      <c r="E59" s="173" t="s">
        <v>260</v>
      </c>
      <c r="F59" s="176"/>
      <c r="G59" s="176"/>
    </row>
    <row r="60" spans="1:7" ht="16" x14ac:dyDescent="0.35">
      <c r="A60" s="173">
        <v>2</v>
      </c>
      <c r="B60" s="174" t="s">
        <v>337</v>
      </c>
      <c r="C60" s="174" t="s">
        <v>338</v>
      </c>
      <c r="D60" s="177" t="s">
        <v>304</v>
      </c>
      <c r="E60" s="173" t="s">
        <v>238</v>
      </c>
      <c r="F60" s="176"/>
      <c r="G60" s="176"/>
    </row>
    <row r="61" spans="1:7" ht="16" x14ac:dyDescent="0.35">
      <c r="A61" s="173">
        <v>2</v>
      </c>
      <c r="B61" s="174" t="s">
        <v>339</v>
      </c>
      <c r="C61" s="174" t="s">
        <v>340</v>
      </c>
      <c r="D61" s="177" t="s">
        <v>330</v>
      </c>
      <c r="E61" s="173" t="s">
        <v>255</v>
      </c>
      <c r="F61" s="176"/>
      <c r="G61" s="176"/>
    </row>
    <row r="62" spans="1:7" ht="16" x14ac:dyDescent="0.35">
      <c r="A62" s="173">
        <v>1</v>
      </c>
      <c r="B62" s="174" t="s">
        <v>305</v>
      </c>
      <c r="C62" s="174" t="s">
        <v>341</v>
      </c>
      <c r="D62" s="177" t="s">
        <v>307</v>
      </c>
      <c r="E62" s="173" t="s">
        <v>233</v>
      </c>
      <c r="F62" s="176"/>
      <c r="G62" s="176"/>
    </row>
    <row r="63" spans="1:7" ht="16" x14ac:dyDescent="0.35">
      <c r="A63" s="173">
        <v>1</v>
      </c>
      <c r="B63" s="174" t="s">
        <v>342</v>
      </c>
      <c r="C63" s="174" t="s">
        <v>343</v>
      </c>
      <c r="D63" s="177" t="s">
        <v>304</v>
      </c>
      <c r="E63" s="173" t="s">
        <v>242</v>
      </c>
      <c r="F63" s="176"/>
      <c r="G63" s="176"/>
    </row>
    <row r="64" spans="1:7" ht="16" x14ac:dyDescent="0.35">
      <c r="A64" s="173">
        <v>1</v>
      </c>
      <c r="B64" s="174" t="s">
        <v>344</v>
      </c>
      <c r="C64" s="174" t="s">
        <v>345</v>
      </c>
      <c r="D64" s="177" t="s">
        <v>319</v>
      </c>
      <c r="E64" s="173" t="s">
        <v>260</v>
      </c>
      <c r="F64" s="176"/>
      <c r="G64" s="176"/>
    </row>
    <row r="65" spans="1:7" ht="16" x14ac:dyDescent="0.35">
      <c r="A65" s="173">
        <v>1</v>
      </c>
      <c r="B65" s="174" t="s">
        <v>230</v>
      </c>
      <c r="C65" s="174" t="s">
        <v>346</v>
      </c>
      <c r="D65" s="177" t="s">
        <v>312</v>
      </c>
      <c r="E65" s="173" t="s">
        <v>316</v>
      </c>
      <c r="F65" s="176"/>
      <c r="G65" s="176"/>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Match System</vt:lpstr>
      <vt:lpstr>schedule&amp;Resuits</vt:lpstr>
      <vt:lpstr>GoalScorer</vt:lpstr>
      <vt:lpstr>'Match System'!Print_Area</vt:lpstr>
      <vt:lpstr>'schedule&amp;Resuits'!Print_Area</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ゴールボール</dc:creator>
  <cp:lastModifiedBy>増田徹</cp:lastModifiedBy>
  <cp:lastPrinted>2017-07-23T03:13:27Z</cp:lastPrinted>
  <dcterms:created xsi:type="dcterms:W3CDTF">2016-08-02T12:57:47Z</dcterms:created>
  <dcterms:modified xsi:type="dcterms:W3CDTF">2017-08-28T14:32:36Z</dcterms:modified>
</cp:coreProperties>
</file>