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まりこ\Desktop\"/>
    </mc:Choice>
  </mc:AlternateContent>
  <bookViews>
    <workbookView xWindow="-108" yWindow="-108" windowWidth="16668" windowHeight="8868" tabRatio="863"/>
  </bookViews>
  <sheets>
    <sheet name="試合TT_P3" sheetId="8" r:id="rId1"/>
    <sheet name="対戦表_P4-5" sheetId="9" r:id="rId2"/>
    <sheet name="個人別対戦成績_P6-7" sheetId="41" r:id="rId3"/>
    <sheet name="Sheet1" sheetId="40" state="hidden" r:id="rId4"/>
  </sheets>
  <externalReferences>
    <externalReference r:id="rId5"/>
  </externalReferences>
  <definedNames>
    <definedName name="_xlnm.Print_Area" localSheetId="2">'個人別対戦成績_P6-7'!$B$2:$V$185</definedName>
    <definedName name="_xlnm.Print_Area" localSheetId="0">試合TT_P3!$B$1:$I$35</definedName>
    <definedName name="_xlnm.Print_Area" localSheetId="1">'対戦表_P4-5'!$B$2:$AC$59</definedName>
    <definedName name="_xlnm.Print_Titles" localSheetId="1">'対戦表_P4-5'!$B:$B</definedName>
    <definedName name="まとめ">#REF!</definedName>
    <definedName name="印刷範囲" localSheetId="0">#REF!</definedName>
    <definedName name="印刷範囲" localSheetId="1">#REF!</definedName>
    <definedName name="印刷範囲">#REF!</definedName>
    <definedName name="女子">'[1]個人別対戦成績　Ｐ１０～１３'!$C$5:$O$25</definedName>
    <definedName name="男子">'[1]個人別対戦成績　Ｐ１０～１３'!$C$5:$O$25</definedName>
  </definedNames>
  <calcPr calcId="191029"/>
</workbook>
</file>

<file path=xl/calcChain.xml><?xml version="1.0" encoding="utf-8"?>
<calcChain xmlns="http://schemas.openxmlformats.org/spreadsheetml/2006/main">
  <c r="V125" i="41" l="1"/>
  <c r="V104" i="41"/>
  <c r="V108" i="41"/>
  <c r="V100" i="41"/>
  <c r="K79" i="41"/>
  <c r="K58" i="41"/>
  <c r="K62" i="41"/>
  <c r="K54" i="41"/>
  <c r="V12" i="41"/>
  <c r="V16" i="41"/>
  <c r="V20" i="41"/>
  <c r="V8" i="41"/>
  <c r="K16" i="41"/>
  <c r="K20" i="41"/>
  <c r="K24" i="41"/>
  <c r="K28" i="41"/>
  <c r="K12" i="41"/>
  <c r="K8" i="41"/>
  <c r="AB12" i="9" l="1"/>
  <c r="AB6" i="9"/>
  <c r="AA13" i="9"/>
  <c r="AB13" i="9" s="1"/>
  <c r="AA12" i="9"/>
  <c r="AA11" i="9"/>
  <c r="Z13" i="9"/>
  <c r="Z12" i="9"/>
  <c r="Z11" i="9"/>
  <c r="AA7" i="9"/>
  <c r="AA6" i="9"/>
  <c r="AA5" i="9"/>
  <c r="Z7" i="9"/>
  <c r="Z6" i="9"/>
  <c r="Z5" i="9"/>
  <c r="AB5" i="9" s="1"/>
  <c r="Y7" i="9"/>
  <c r="Y6" i="9"/>
  <c r="Y5" i="9"/>
  <c r="AB11" i="9" l="1"/>
  <c r="AB7" i="9"/>
  <c r="H12" i="8"/>
  <c r="F12" i="8"/>
  <c r="H11" i="8"/>
  <c r="F11" i="8"/>
  <c r="H10" i="8"/>
  <c r="F10" i="8"/>
  <c r="K33" i="41"/>
  <c r="Q33" i="41"/>
  <c r="R33" i="41"/>
  <c r="S33" i="41"/>
  <c r="V33" i="41"/>
  <c r="P33" i="41"/>
  <c r="Q125" i="41"/>
  <c r="R125" i="41"/>
  <c r="S125" i="41"/>
  <c r="P125" i="41"/>
  <c r="F33" i="41"/>
  <c r="G33" i="41"/>
  <c r="H33" i="41"/>
  <c r="E33" i="41"/>
  <c r="H9" i="8"/>
  <c r="F9" i="8"/>
  <c r="H8" i="8"/>
  <c r="F8" i="8"/>
  <c r="H7" i="8" l="1"/>
  <c r="F7" i="8"/>
  <c r="L13" i="9" l="1"/>
  <c r="G13" i="9"/>
  <c r="G12" i="9"/>
  <c r="L7" i="9"/>
  <c r="G7" i="9"/>
  <c r="G6" i="9"/>
  <c r="G4" i="9"/>
  <c r="Q10" i="9" l="1"/>
  <c r="L10" i="9"/>
  <c r="G10" i="9"/>
  <c r="Q4" i="9"/>
  <c r="L4" i="9"/>
</calcChain>
</file>

<file path=xl/sharedStrings.xml><?xml version="1.0" encoding="utf-8"?>
<sst xmlns="http://schemas.openxmlformats.org/spreadsheetml/2006/main" count="456" uniqueCount="320">
  <si>
    <t>対戦チーム</t>
    <rPh sb="0" eb="2">
      <t>タイセン</t>
    </rPh>
    <phoneticPr fontId="7"/>
  </si>
  <si>
    <t>vs</t>
    <phoneticPr fontId="7"/>
  </si>
  <si>
    <t>国リハmen'sチーム雷</t>
  </si>
  <si>
    <t>vs</t>
  </si>
  <si>
    <t>予選リーグ対戦表</t>
    <rPh sb="0" eb="2">
      <t>ヨセン</t>
    </rPh>
    <rPh sb="5" eb="7">
      <t>タイセン</t>
    </rPh>
    <rPh sb="7" eb="8">
      <t>ヒョウ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</si>
  <si>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</si>
  <si>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</si>
  <si>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</si>
  <si>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</si>
  <si>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</si>
  <si>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</si>
  <si>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</si>
  <si>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順位</t>
    <rPh sb="0" eb="2">
      <t>ジュンイ</t>
    </rPh>
    <phoneticPr fontId="2"/>
  </si>
  <si>
    <t>Pool B</t>
    <phoneticPr fontId="2"/>
  </si>
  <si>
    <t>ローラー作戦</t>
    <phoneticPr fontId="6"/>
  </si>
  <si>
    <t>フリガナ</t>
  </si>
  <si>
    <t>番号</t>
    <rPh sb="0" eb="2">
      <t>バンゴウ</t>
    </rPh>
    <phoneticPr fontId="6"/>
  </si>
  <si>
    <t>予選リーグ</t>
    <phoneticPr fontId="6"/>
  </si>
  <si>
    <t>合計</t>
    <rPh sb="0" eb="2">
      <t>ゴウケイ</t>
    </rPh>
    <phoneticPr fontId="6"/>
  </si>
  <si>
    <t>氏名</t>
  </si>
  <si>
    <t>プレイヤー</t>
    <phoneticPr fontId="6"/>
  </si>
  <si>
    <t>スーパーモンキーズ</t>
    <phoneticPr fontId="6"/>
  </si>
  <si>
    <t>ヤマグチ　リョウガ</t>
  </si>
  <si>
    <t>Amaryllis</t>
    <phoneticPr fontId="6"/>
  </si>
  <si>
    <t>得点</t>
    <rPh sb="0" eb="2">
      <t>トクテン</t>
    </rPh>
    <phoneticPr fontId="6"/>
  </si>
  <si>
    <t>備考</t>
    <rPh sb="0" eb="2">
      <t>ビコウ</t>
    </rPh>
    <phoneticPr fontId="6"/>
  </si>
  <si>
    <t>コバヤシ　　ヒロシ</t>
  </si>
  <si>
    <t>小林　裕史</t>
  </si>
  <si>
    <t>シマダ　　　タクマ</t>
  </si>
  <si>
    <t>嶋田　拓真</t>
  </si>
  <si>
    <t>カワシマ　　ユウタ</t>
  </si>
  <si>
    <t>川嶋　悠太</t>
  </si>
  <si>
    <t>工藤　力也</t>
  </si>
  <si>
    <t>伊藤　雅敏</t>
  </si>
  <si>
    <t>辻村　真貴</t>
  </si>
  <si>
    <t>金子　和也</t>
  </si>
  <si>
    <t>今年度プログラム順位</t>
    <rPh sb="0" eb="3">
      <t>コンネンド</t>
    </rPh>
    <rPh sb="8" eb="10">
      <t>ジュンイ</t>
    </rPh>
    <phoneticPr fontId="6"/>
  </si>
  <si>
    <t>2016日本選手権順位</t>
    <rPh sb="4" eb="6">
      <t>ニホン</t>
    </rPh>
    <rPh sb="6" eb="9">
      <t>センシュケン</t>
    </rPh>
    <rPh sb="9" eb="11">
      <t>ジュンイ</t>
    </rPh>
    <phoneticPr fontId="6"/>
  </si>
  <si>
    <t>チーム名</t>
    <rPh sb="3" eb="4">
      <t>メイ</t>
    </rPh>
    <phoneticPr fontId="6"/>
  </si>
  <si>
    <t>選手1</t>
    <rPh sb="0" eb="2">
      <t>センシュ</t>
    </rPh>
    <phoneticPr fontId="6"/>
  </si>
  <si>
    <t>選手2</t>
    <rPh sb="0" eb="2">
      <t>センシュ</t>
    </rPh>
    <phoneticPr fontId="6"/>
  </si>
  <si>
    <t>選手3</t>
    <rPh sb="0" eb="2">
      <t>センシュ</t>
    </rPh>
    <phoneticPr fontId="6"/>
  </si>
  <si>
    <t>選手4</t>
    <rPh sb="0" eb="2">
      <t>センシュ</t>
    </rPh>
    <phoneticPr fontId="6"/>
  </si>
  <si>
    <t>選手5</t>
    <rPh sb="0" eb="2">
      <t>センシュ</t>
    </rPh>
    <phoneticPr fontId="6"/>
  </si>
  <si>
    <t>選手6</t>
    <rPh sb="0" eb="2">
      <t>センシュ</t>
    </rPh>
    <phoneticPr fontId="6"/>
  </si>
  <si>
    <t>エスコート1</t>
    <phoneticPr fontId="6"/>
  </si>
  <si>
    <t>エスコート2</t>
  </si>
  <si>
    <t>1位</t>
    <rPh sb="1" eb="2">
      <t>イ</t>
    </rPh>
    <phoneticPr fontId="6"/>
  </si>
  <si>
    <t>チーム附属A</t>
    <phoneticPr fontId="6"/>
  </si>
  <si>
    <t>ノブサワ   　　ヨウシュウ</t>
  </si>
  <si>
    <t>信澤　用秀</t>
  </si>
  <si>
    <t xml:space="preserve"> ツノ　ヒロミ</t>
    <phoneticPr fontId="6"/>
  </si>
  <si>
    <t>津野　弘美</t>
    <rPh sb="0" eb="2">
      <t>ツノ</t>
    </rPh>
    <rPh sb="3" eb="5">
      <t>ヒロミ</t>
    </rPh>
    <phoneticPr fontId="8"/>
  </si>
  <si>
    <t xml:space="preserve"> テラニシ　マサヒト</t>
    <phoneticPr fontId="6"/>
  </si>
  <si>
    <t>寺西　真人</t>
    <rPh sb="0" eb="2">
      <t>テラニシ</t>
    </rPh>
    <rPh sb="3" eb="5">
      <t>マサヒト</t>
    </rPh>
    <phoneticPr fontId="8"/>
  </si>
  <si>
    <t>2位</t>
    <rPh sb="1" eb="2">
      <t>イ</t>
    </rPh>
    <phoneticPr fontId="6"/>
  </si>
  <si>
    <t>クドウ　リキヤ</t>
  </si>
  <si>
    <t>イトウ　マサトシ</t>
  </si>
  <si>
    <t>ハガ　タカヤ</t>
  </si>
  <si>
    <t>芳賀　崇弥</t>
  </si>
  <si>
    <t>ツジムラ　マキ</t>
  </si>
  <si>
    <t>カネコ　カズヤ</t>
  </si>
  <si>
    <t>オギノ　シンジ</t>
  </si>
  <si>
    <t>荻野　晋治</t>
  </si>
  <si>
    <t>3位</t>
    <rPh sb="1" eb="2">
      <t>イ</t>
    </rPh>
    <phoneticPr fontId="6"/>
  </si>
  <si>
    <t>YMS2</t>
    <phoneticPr fontId="6"/>
  </si>
  <si>
    <t>ヤマジ　タカヤ</t>
  </si>
  <si>
    <t>山路　喬哉</t>
  </si>
  <si>
    <t>アンドウ　ユウジ</t>
  </si>
  <si>
    <t>安藤　勇二</t>
  </si>
  <si>
    <t>ハシヅメ　ノブアキ</t>
  </si>
  <si>
    <t>橋詰　伸明</t>
  </si>
  <si>
    <t>ヨコタ　ショウ</t>
  </si>
  <si>
    <t>横田　翔</t>
  </si>
  <si>
    <t>ナカシマ　サヤカ</t>
  </si>
  <si>
    <t>中嶋　清香</t>
  </si>
  <si>
    <t>フクダ　カナコ</t>
  </si>
  <si>
    <t>福田　奏子</t>
  </si>
  <si>
    <t>6位</t>
    <rPh sb="1" eb="2">
      <t>イ</t>
    </rPh>
    <phoneticPr fontId="6"/>
  </si>
  <si>
    <t>ナカムラ　ヨシヒロ</t>
  </si>
  <si>
    <t>中村　義弘</t>
    <rPh sb="0" eb="2">
      <t>ナカムラ</t>
    </rPh>
    <rPh sb="3" eb="5">
      <t>ヨシヒロ</t>
    </rPh>
    <phoneticPr fontId="8"/>
  </si>
  <si>
    <t>ソガ　シンペイ</t>
  </si>
  <si>
    <t>曽我　晋平</t>
    <rPh sb="0" eb="2">
      <t>ソガ</t>
    </rPh>
    <rPh sb="3" eb="5">
      <t>シンペイ</t>
    </rPh>
    <phoneticPr fontId="8"/>
  </si>
  <si>
    <t>タカハシ　サトキ</t>
  </si>
  <si>
    <t>高橋　覚規</t>
    <rPh sb="0" eb="2">
      <t>タカハシ</t>
    </rPh>
    <rPh sb="3" eb="4">
      <t>オボ</t>
    </rPh>
    <rPh sb="4" eb="5">
      <t>タダシ</t>
    </rPh>
    <phoneticPr fontId="8"/>
  </si>
  <si>
    <t>トミタ　シンサク</t>
  </si>
  <si>
    <t>冨田　晋作</t>
    <rPh sb="0" eb="2">
      <t>トミタ</t>
    </rPh>
    <rPh sb="3" eb="5">
      <t>シンサク</t>
    </rPh>
    <phoneticPr fontId="8"/>
  </si>
  <si>
    <t>オオスガ　マリ</t>
  </si>
  <si>
    <t>大菅　真理</t>
    <rPh sb="0" eb="2">
      <t>オオスガ</t>
    </rPh>
    <rPh sb="3" eb="5">
      <t>マリ</t>
    </rPh>
    <phoneticPr fontId="8"/>
  </si>
  <si>
    <t>サイ　エイナツ</t>
  </si>
  <si>
    <t>崔　永夏</t>
    <rPh sb="0" eb="1">
      <t>サイ</t>
    </rPh>
    <rPh sb="2" eb="3">
      <t>エイ</t>
    </rPh>
    <rPh sb="3" eb="4">
      <t>ナツ</t>
    </rPh>
    <phoneticPr fontId="8"/>
  </si>
  <si>
    <t>ナカムラ　ミサト</t>
  </si>
  <si>
    <t>中村　美紗登</t>
    <rPh sb="0" eb="2">
      <t>ナカムラ</t>
    </rPh>
    <rPh sb="3" eb="6">
      <t>ミサト</t>
    </rPh>
    <phoneticPr fontId="8"/>
  </si>
  <si>
    <t>サワダ　シホ</t>
  </si>
  <si>
    <t>澤田　志保</t>
    <rPh sb="0" eb="2">
      <t>サワダ</t>
    </rPh>
    <rPh sb="3" eb="5">
      <t>シホ</t>
    </rPh>
    <phoneticPr fontId="8"/>
  </si>
  <si>
    <t>7位</t>
    <rPh sb="1" eb="2">
      <t>イ</t>
    </rPh>
    <phoneticPr fontId="6"/>
  </si>
  <si>
    <t>NBS</t>
    <phoneticPr fontId="6"/>
  </si>
  <si>
    <t>アンドウ　タケシ</t>
  </si>
  <si>
    <t>安藤　猛</t>
  </si>
  <si>
    <t>タケコシ　トオル</t>
  </si>
  <si>
    <t>竹腰　徹</t>
  </si>
  <si>
    <t>コシカワ　マサノブ</t>
  </si>
  <si>
    <t>越川　真伸</t>
  </si>
  <si>
    <t>シシバ　ユウタ</t>
  </si>
  <si>
    <t>紫芝　勇太</t>
  </si>
  <si>
    <t>サカイ　マサハル</t>
  </si>
  <si>
    <t>酒井　正治</t>
  </si>
  <si>
    <t>8位</t>
    <rPh sb="1" eb="2">
      <t>イ</t>
    </rPh>
    <phoneticPr fontId="6"/>
  </si>
  <si>
    <t>サノ　ユウト</t>
  </si>
  <si>
    <t>佐野　優人</t>
    <rPh sb="0" eb="2">
      <t>サノ</t>
    </rPh>
    <rPh sb="3" eb="4">
      <t>ユウ</t>
    </rPh>
    <rPh sb="4" eb="5">
      <t>ト</t>
    </rPh>
    <phoneticPr fontId="8"/>
  </si>
  <si>
    <t>タグチ　ユウジ</t>
  </si>
  <si>
    <t>田口　侑治</t>
    <rPh sb="0" eb="2">
      <t>タグチ</t>
    </rPh>
    <rPh sb="3" eb="5">
      <t>ユウジ</t>
    </rPh>
    <phoneticPr fontId="8"/>
  </si>
  <si>
    <t>山口　凌河</t>
    <rPh sb="0" eb="2">
      <t>ヤマグチ</t>
    </rPh>
    <rPh sb="3" eb="4">
      <t>リョウ</t>
    </rPh>
    <rPh sb="4" eb="5">
      <t>ガ</t>
    </rPh>
    <phoneticPr fontId="8"/>
  </si>
  <si>
    <t>セキグチ　タイキ</t>
  </si>
  <si>
    <t>関口　大樹</t>
    <rPh sb="0" eb="2">
      <t>セキグチ</t>
    </rPh>
    <rPh sb="3" eb="5">
      <t>タイキ</t>
    </rPh>
    <phoneticPr fontId="8"/>
  </si>
  <si>
    <t>ハギワラ　ナオキ</t>
  </si>
  <si>
    <t>萩原　直輝</t>
    <rPh sb="0" eb="2">
      <t>ハギワラ</t>
    </rPh>
    <rPh sb="3" eb="5">
      <t>ナオキ</t>
    </rPh>
    <phoneticPr fontId="8"/>
  </si>
  <si>
    <t>エグロ　ナオキ</t>
  </si>
  <si>
    <t>江黑　直樹</t>
    <rPh sb="0" eb="1">
      <t>エ</t>
    </rPh>
    <rPh sb="1" eb="2">
      <t>グロ</t>
    </rPh>
    <rPh sb="3" eb="5">
      <t>ナオキ</t>
    </rPh>
    <phoneticPr fontId="8"/>
  </si>
  <si>
    <t>アダチ　アキコ</t>
  </si>
  <si>
    <t>安達　阿記子</t>
    <rPh sb="0" eb="2">
      <t>アダチ</t>
    </rPh>
    <rPh sb="3" eb="4">
      <t>ア</t>
    </rPh>
    <rPh sb="4" eb="5">
      <t>キ</t>
    </rPh>
    <rPh sb="5" eb="6">
      <t>コ</t>
    </rPh>
    <phoneticPr fontId="8"/>
  </si>
  <si>
    <t>2016男子二次予選7位</t>
    <rPh sb="4" eb="6">
      <t>ダンシ</t>
    </rPh>
    <rPh sb="6" eb="8">
      <t>ニジ</t>
    </rPh>
    <rPh sb="8" eb="10">
      <t>ヨセン</t>
    </rPh>
    <rPh sb="11" eb="12">
      <t>イ</t>
    </rPh>
    <phoneticPr fontId="6"/>
  </si>
  <si>
    <t>カネコ　サトシ</t>
  </si>
  <si>
    <t>金子　聡</t>
    <rPh sb="0" eb="2">
      <t>カネコ</t>
    </rPh>
    <rPh sb="3" eb="4">
      <t>サトシ</t>
    </rPh>
    <phoneticPr fontId="8"/>
  </si>
  <si>
    <t>クマガイ　サトシ</t>
  </si>
  <si>
    <t>熊谷　達</t>
    <rPh sb="0" eb="2">
      <t>クマガイ</t>
    </rPh>
    <rPh sb="3" eb="4">
      <t>タツ</t>
    </rPh>
    <phoneticPr fontId="8"/>
  </si>
  <si>
    <t>アオキ　タカアキ</t>
  </si>
  <si>
    <t>青木　隆明</t>
    <rPh sb="0" eb="2">
      <t>アオキ</t>
    </rPh>
    <rPh sb="3" eb="5">
      <t>タカアキ</t>
    </rPh>
    <phoneticPr fontId="8"/>
  </si>
  <si>
    <t>セキ　アキヨシ</t>
  </si>
  <si>
    <t>関　章芳</t>
    <rPh sb="0" eb="1">
      <t>セキ</t>
    </rPh>
    <rPh sb="2" eb="3">
      <t>ショウ</t>
    </rPh>
    <rPh sb="3" eb="4">
      <t>ヨシ</t>
    </rPh>
    <phoneticPr fontId="8"/>
  </si>
  <si>
    <t>キウチ　キヨハル</t>
  </si>
  <si>
    <t>木内　清治</t>
    <rPh sb="0" eb="2">
      <t>キウチ</t>
    </rPh>
    <rPh sb="3" eb="5">
      <t>キヨハル</t>
    </rPh>
    <phoneticPr fontId="8"/>
  </si>
  <si>
    <t>キウチ　ナオミ</t>
  </si>
  <si>
    <t>木内　なおみ</t>
    <rPh sb="0" eb="2">
      <t>キウチ</t>
    </rPh>
    <phoneticPr fontId="8"/>
  </si>
  <si>
    <t>1位、3位、5位</t>
    <rPh sb="1" eb="2">
      <t>イ</t>
    </rPh>
    <rPh sb="4" eb="5">
      <t>イ</t>
    </rPh>
    <rPh sb="7" eb="8">
      <t>イ</t>
    </rPh>
    <phoneticPr fontId="6"/>
  </si>
  <si>
    <t>2位、4</t>
    <rPh sb="1" eb="2">
      <t>イ</t>
    </rPh>
    <phoneticPr fontId="6"/>
  </si>
  <si>
    <t>Own goal</t>
    <phoneticPr fontId="6"/>
  </si>
  <si>
    <t>参加登録者名及び個人別対戦成績</t>
  </si>
  <si>
    <t>（都道府県）</t>
    <phoneticPr fontId="6"/>
  </si>
  <si>
    <t>M
10</t>
    <phoneticPr fontId="2"/>
  </si>
  <si>
    <t>Pool A</t>
    <phoneticPr fontId="2"/>
  </si>
  <si>
    <t>順位決定</t>
    <rPh sb="2" eb="4">
      <t>ケッテイ</t>
    </rPh>
    <phoneticPr fontId="6"/>
  </si>
  <si>
    <t>合
計</t>
    <rPh sb="0" eb="1">
      <t>アイ</t>
    </rPh>
    <rPh sb="2" eb="3">
      <t>ケイ</t>
    </rPh>
    <phoneticPr fontId="6"/>
  </si>
  <si>
    <t>ベンチスタッフ</t>
    <phoneticPr fontId="6"/>
  </si>
  <si>
    <t>ワカスギ　ハルカ</t>
  </si>
  <si>
    <t>M
3</t>
    <phoneticPr fontId="2"/>
  </si>
  <si>
    <t>M
8</t>
    <phoneticPr fontId="2"/>
  </si>
  <si>
    <t>（埼玉・東京）</t>
    <phoneticPr fontId="6"/>
  </si>
  <si>
    <t>カトウ　ミエコ</t>
  </si>
  <si>
    <t>ハギワラ　ノリカ</t>
  </si>
  <si>
    <t>ウノ　ミドリ</t>
  </si>
  <si>
    <t>ウチダ　ケイ</t>
  </si>
  <si>
    <t>内田　佳</t>
  </si>
  <si>
    <t>カケハタ　エイコ</t>
  </si>
  <si>
    <t>欠端　瑛子</t>
  </si>
  <si>
    <t>セツマル　マナ</t>
  </si>
  <si>
    <t>節丸　真愛</t>
  </si>
  <si>
    <t>タナカ　ヒロトモ</t>
  </si>
  <si>
    <t>田中　宏知</t>
  </si>
  <si>
    <t>小岩井　亜樹</t>
  </si>
  <si>
    <t>チーム附属</t>
    <phoneticPr fontId="6"/>
  </si>
  <si>
    <t>ハシノグチ　キヨミ</t>
  </si>
  <si>
    <t>ウエマツ　ナナミ</t>
  </si>
  <si>
    <t>サカタ　タカユキ</t>
  </si>
  <si>
    <t>Merveilles</t>
  </si>
  <si>
    <t>Pool A 3位</t>
    <rPh sb="8" eb="9">
      <t>イ</t>
    </rPh>
    <phoneticPr fontId="2"/>
  </si>
  <si>
    <t>M
7</t>
    <phoneticPr fontId="2"/>
  </si>
  <si>
    <t>M
9</t>
    <phoneticPr fontId="2"/>
  </si>
  <si>
    <t>4位</t>
    <phoneticPr fontId="2"/>
  </si>
  <si>
    <t>2位</t>
    <phoneticPr fontId="2"/>
  </si>
  <si>
    <t>Pool A 1位</t>
    <rPh sb="8" eb="9">
      <t>イ</t>
    </rPh>
    <phoneticPr fontId="2"/>
  </si>
  <si>
    <t>Pool B 1位</t>
    <rPh sb="8" eb="9">
      <t>イ</t>
    </rPh>
    <phoneticPr fontId="2"/>
  </si>
  <si>
    <t>Pool A 2位</t>
    <rPh sb="8" eb="9">
      <t>イ</t>
    </rPh>
    <phoneticPr fontId="2"/>
  </si>
  <si>
    <t>Pool B 3位</t>
    <rPh sb="8" eb="9">
      <t>イ</t>
    </rPh>
    <phoneticPr fontId="2"/>
  </si>
  <si>
    <t>1位・2位
決定</t>
    <rPh sb="1" eb="2">
      <t>イ</t>
    </rPh>
    <rPh sb="4" eb="5">
      <t>イ</t>
    </rPh>
    <rPh sb="6" eb="8">
      <t>ケッテイ</t>
    </rPh>
    <phoneticPr fontId="2"/>
  </si>
  <si>
    <t>3位・4位
決定</t>
    <rPh sb="1" eb="2">
      <t>イ</t>
    </rPh>
    <rPh sb="4" eb="5">
      <t>イ</t>
    </rPh>
    <rPh sb="6" eb="8">
      <t>ケッテイ</t>
    </rPh>
    <phoneticPr fontId="2"/>
  </si>
  <si>
    <t>5位・6位
決定</t>
    <rPh sb="1" eb="2">
      <t>イ</t>
    </rPh>
    <rPh sb="4" eb="5">
      <t>イ</t>
    </rPh>
    <rPh sb="6" eb="8">
      <t>ケッテイ</t>
    </rPh>
    <phoneticPr fontId="2"/>
  </si>
  <si>
    <t>6位</t>
    <phoneticPr fontId="2"/>
  </si>
  <si>
    <t>1位</t>
    <rPh sb="1" eb="2">
      <t>イ</t>
    </rPh>
    <phoneticPr fontId="2"/>
  </si>
  <si>
    <t>日本選手権大会出場権獲得</t>
    <rPh sb="0" eb="2">
      <t>ニホン</t>
    </rPh>
    <rPh sb="2" eb="5">
      <t>センシュケン</t>
    </rPh>
    <rPh sb="5" eb="7">
      <t>タイカイ</t>
    </rPh>
    <rPh sb="7" eb="10">
      <t>シュツジョウケン</t>
    </rPh>
    <rPh sb="10" eb="12">
      <t>カクトク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</si>
  <si>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</si>
  <si>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</si>
  <si>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試合タイムテーブル</t>
  </si>
  <si>
    <t>試合
番号</t>
    <phoneticPr fontId="7"/>
  </si>
  <si>
    <t>試合
時刻</t>
    <phoneticPr fontId="7"/>
  </si>
  <si>
    <t>試合
区分</t>
    <rPh sb="0" eb="2">
      <t>シアイ</t>
    </rPh>
    <rPh sb="3" eb="5">
      <t>クブン</t>
    </rPh>
    <phoneticPr fontId="7"/>
  </si>
  <si>
    <t>Pool A 1位</t>
    <rPh sb="8" eb="9">
      <t>イ</t>
    </rPh>
    <phoneticPr fontId="7"/>
  </si>
  <si>
    <t>Pool B 2位</t>
    <rPh sb="8" eb="9">
      <t>イ</t>
    </rPh>
    <phoneticPr fontId="7"/>
  </si>
  <si>
    <t>M7 敗者</t>
    <rPh sb="3" eb="5">
      <t>ハイシャ</t>
    </rPh>
    <phoneticPr fontId="7"/>
  </si>
  <si>
    <t>M8 敗者</t>
    <rPh sb="3" eb="5">
      <t>ハイシャ</t>
    </rPh>
    <phoneticPr fontId="7"/>
  </si>
  <si>
    <t>M7 勝者</t>
    <rPh sb="3" eb="5">
      <t>ショウシャ</t>
    </rPh>
    <phoneticPr fontId="7"/>
  </si>
  <si>
    <t>-</t>
    <phoneticPr fontId="6"/>
  </si>
  <si>
    <t>決勝トーナメント対戦表</t>
    <rPh sb="0" eb="2">
      <t>ケッショウ</t>
    </rPh>
    <rPh sb="8" eb="10">
      <t>タイセン</t>
    </rPh>
    <rPh sb="10" eb="11">
      <t>ヒョウ</t>
    </rPh>
    <phoneticPr fontId="2"/>
  </si>
  <si>
    <t>M
1</t>
  </si>
  <si>
    <t>M
5</t>
  </si>
  <si>
    <t>準決勝②</t>
    <rPh sb="0" eb="3">
      <t>ジュンケッショウ</t>
    </rPh>
    <phoneticPr fontId="2"/>
  </si>
  <si>
    <t>準決勝①</t>
    <rPh sb="0" eb="3">
      <t>ジュンケッショウ</t>
    </rPh>
    <phoneticPr fontId="2"/>
  </si>
  <si>
    <t>Pool B 2位</t>
    <rPh sb="7" eb="8">
      <t>イ</t>
    </rPh>
    <phoneticPr fontId="2"/>
  </si>
  <si>
    <t>Ｍ1</t>
    <phoneticPr fontId="7"/>
  </si>
  <si>
    <t>Ｍ2</t>
    <phoneticPr fontId="7"/>
  </si>
  <si>
    <t>Ｍ3</t>
    <phoneticPr fontId="7"/>
  </si>
  <si>
    <t>Ｍ4</t>
    <phoneticPr fontId="7"/>
  </si>
  <si>
    <t>Ｍ5</t>
    <phoneticPr fontId="7"/>
  </si>
  <si>
    <t>Ｍ6</t>
    <phoneticPr fontId="7"/>
  </si>
  <si>
    <t>M7</t>
    <phoneticPr fontId="7"/>
  </si>
  <si>
    <t>M8</t>
    <phoneticPr fontId="7"/>
  </si>
  <si>
    <t>M9</t>
    <phoneticPr fontId="7"/>
  </si>
  <si>
    <t>M10</t>
    <phoneticPr fontId="7"/>
  </si>
  <si>
    <t>M11</t>
    <phoneticPr fontId="7"/>
  </si>
  <si>
    <t>Pool B</t>
    <phoneticPr fontId="7"/>
  </si>
  <si>
    <t>準決勝①</t>
    <rPh sb="0" eb="3">
      <t>ジュンケッショウ</t>
    </rPh>
    <phoneticPr fontId="7"/>
  </si>
  <si>
    <t>準決勝②</t>
    <rPh sb="0" eb="3">
      <t>ジュンケッショウ</t>
    </rPh>
    <phoneticPr fontId="7"/>
  </si>
  <si>
    <t>5位・6位
決定</t>
    <rPh sb="1" eb="2">
      <t>イ</t>
    </rPh>
    <rPh sb="4" eb="5">
      <t>イ</t>
    </rPh>
    <rPh sb="6" eb="8">
      <t>ケッテイ</t>
    </rPh>
    <phoneticPr fontId="7"/>
  </si>
  <si>
    <t>3位・4位
決定</t>
    <rPh sb="1" eb="2">
      <t>イ</t>
    </rPh>
    <rPh sb="4" eb="5">
      <t>イ</t>
    </rPh>
    <rPh sb="6" eb="8">
      <t>ケッテイ</t>
    </rPh>
    <phoneticPr fontId="7"/>
  </si>
  <si>
    <t>1位・２位
決定</t>
    <rPh sb="1" eb="2">
      <t>イ</t>
    </rPh>
    <rPh sb="4" eb="5">
      <t>イ</t>
    </rPh>
    <rPh sb="6" eb="8">
      <t>ケッテイ</t>
    </rPh>
    <phoneticPr fontId="7"/>
  </si>
  <si>
    <t>第1日目／2020年11月28日（土）</t>
    <phoneticPr fontId="7"/>
  </si>
  <si>
    <t>第2日目／2020年11月29日（日）</t>
    <rPh sb="0" eb="1">
      <t>ダイ</t>
    </rPh>
    <rPh sb="2" eb="3">
      <t>ニチ</t>
    </rPh>
    <rPh sb="3" eb="4">
      <t>メ</t>
    </rPh>
    <rPh sb="17" eb="18">
      <t>ニチ</t>
    </rPh>
    <phoneticPr fontId="7"/>
  </si>
  <si>
    <t>会場：所沢市民体育館　メインアリーナ</t>
    <rPh sb="0" eb="2">
      <t>カイジョウ</t>
    </rPh>
    <rPh sb="3" eb="10">
      <t>トコロザワシミンタイイクカン</t>
    </rPh>
    <phoneticPr fontId="7"/>
  </si>
  <si>
    <t>準決勝</t>
    <rPh sb="0" eb="3">
      <t>ジュンケッショウ</t>
    </rPh>
    <phoneticPr fontId="6"/>
  </si>
  <si>
    <t>M8 勝者</t>
    <rPh sb="3" eb="5">
      <t>ショウシャ</t>
    </rPh>
    <phoneticPr fontId="7"/>
  </si>
  <si>
    <t>Pool B 1位</t>
    <rPh sb="8" eb="9">
      <t>イ</t>
    </rPh>
    <phoneticPr fontId="7"/>
  </si>
  <si>
    <t>Pool A 2位</t>
    <rPh sb="8" eb="9">
      <t>イ</t>
    </rPh>
    <phoneticPr fontId="7"/>
  </si>
  <si>
    <t>Pool A 3位</t>
    <rPh sb="8" eb="9">
      <t>イ</t>
    </rPh>
    <phoneticPr fontId="7"/>
  </si>
  <si>
    <t>Pool B 3位</t>
    <rPh sb="8" eb="9">
      <t>イ</t>
    </rPh>
    <phoneticPr fontId="7"/>
  </si>
  <si>
    <t>Pool A</t>
  </si>
  <si>
    <t>Pool B</t>
  </si>
  <si>
    <t>M7 勝者</t>
    <rPh sb="3" eb="5">
      <t>ショウシャ</t>
    </rPh>
    <phoneticPr fontId="2"/>
  </si>
  <si>
    <t>M8 勝者</t>
    <rPh sb="3" eb="5">
      <t>ショウシャ</t>
    </rPh>
    <phoneticPr fontId="2"/>
  </si>
  <si>
    <t>M7 敗者</t>
    <rPh sb="3" eb="5">
      <t>ハイシャ</t>
    </rPh>
    <phoneticPr fontId="2"/>
  </si>
  <si>
    <t>M8 敗者</t>
    <rPh sb="3" eb="5">
      <t>ハイシャ</t>
    </rPh>
    <phoneticPr fontId="2"/>
  </si>
  <si>
    <t>むさしずく</t>
  </si>
  <si>
    <t>むさしずく</t>
    <phoneticPr fontId="6"/>
  </si>
  <si>
    <t>若杉　遥</t>
    <rPh sb="0" eb="1">
      <t>ワカ</t>
    </rPh>
    <rPh sb="1" eb="2">
      <t>スギ</t>
    </rPh>
    <rPh sb="3" eb="4">
      <t>ハル</t>
    </rPh>
    <phoneticPr fontId="18"/>
  </si>
  <si>
    <t>クリハラ　コズエ</t>
  </si>
  <si>
    <t>栗原　梢</t>
    <rPh sb="0" eb="2">
      <t>クリハラ</t>
    </rPh>
    <rPh sb="3" eb="4">
      <t>コズエ</t>
    </rPh>
    <phoneticPr fontId="18"/>
  </si>
  <si>
    <t>萩原　紀佳</t>
    <rPh sb="0" eb="2">
      <t>ハギワラ</t>
    </rPh>
    <rPh sb="3" eb="4">
      <t>ノリ</t>
    </rPh>
    <rPh sb="4" eb="5">
      <t>カ</t>
    </rPh>
    <phoneticPr fontId="18"/>
  </si>
  <si>
    <t>フジサキ　ミユ</t>
  </si>
  <si>
    <t>藤崎　未有</t>
    <rPh sb="0" eb="2">
      <t>フジサキ</t>
    </rPh>
    <rPh sb="3" eb="4">
      <t>ミ</t>
    </rPh>
    <rPh sb="4" eb="5">
      <t>ア</t>
    </rPh>
    <phoneticPr fontId="18"/>
  </si>
  <si>
    <t>加藤　三重子</t>
    <rPh sb="0" eb="2">
      <t>カトウ</t>
    </rPh>
    <rPh sb="3" eb="6">
      <t>ミエコ</t>
    </rPh>
    <phoneticPr fontId="18"/>
  </si>
  <si>
    <t>宇野　みどり</t>
    <rPh sb="0" eb="2">
      <t>ウノ</t>
    </rPh>
    <phoneticPr fontId="18"/>
  </si>
  <si>
    <t>イチカワ　ユキコ</t>
  </si>
  <si>
    <t>市川　由紀子</t>
    <rPh sb="0" eb="2">
      <t>イチカワ</t>
    </rPh>
    <rPh sb="3" eb="6">
      <t>ユキコ</t>
    </rPh>
    <phoneticPr fontId="18"/>
  </si>
  <si>
    <t>MoonLuster</t>
  </si>
  <si>
    <t>MoonLuster</t>
    <phoneticPr fontId="6"/>
  </si>
  <si>
    <t>（東京・神奈川・千葉）</t>
    <phoneticPr fontId="6"/>
  </si>
  <si>
    <t>コイワイ　アキ</t>
  </si>
  <si>
    <t>チーム附属</t>
  </si>
  <si>
    <t>（東京・埼玉）</t>
    <phoneticPr fontId="6"/>
  </si>
  <si>
    <t>アムロ　サキ</t>
  </si>
  <si>
    <t>安室　早姫</t>
    <rPh sb="0" eb="2">
      <t>アムロ</t>
    </rPh>
    <rPh sb="3" eb="4">
      <t>ハヤ</t>
    </rPh>
    <rPh sb="4" eb="5">
      <t>ヒメ</t>
    </rPh>
    <phoneticPr fontId="18"/>
  </si>
  <si>
    <t>テンマ　ユキ</t>
  </si>
  <si>
    <t>天摩　由貴</t>
    <rPh sb="0" eb="2">
      <t>テンマ</t>
    </rPh>
    <rPh sb="3" eb="5">
      <t>ユキ</t>
    </rPh>
    <phoneticPr fontId="18"/>
  </si>
  <si>
    <t>カミヤ　アユミ</t>
  </si>
  <si>
    <t>神谷　歩未</t>
    <rPh sb="0" eb="2">
      <t>カミヤ</t>
    </rPh>
    <rPh sb="3" eb="5">
      <t>アユミ</t>
    </rPh>
    <phoneticPr fontId="18"/>
  </si>
  <si>
    <t>テラニシ　マサト</t>
  </si>
  <si>
    <t>ツノ　ヒロミ</t>
  </si>
  <si>
    <t>津野　弘美</t>
    <rPh sb="0" eb="2">
      <t>ツノ</t>
    </rPh>
    <rPh sb="3" eb="5">
      <t>ヒロミ</t>
    </rPh>
    <phoneticPr fontId="18"/>
  </si>
  <si>
    <t>マツムラ　メグミ</t>
  </si>
  <si>
    <t>松村　めぐみ</t>
    <rPh sb="0" eb="2">
      <t>マツムラ</t>
    </rPh>
    <phoneticPr fontId="18"/>
  </si>
  <si>
    <t>（茨城・群馬・東京・神奈川）</t>
    <phoneticPr fontId="6"/>
  </si>
  <si>
    <t>タカハシ　リエコ</t>
    <phoneticPr fontId="6"/>
  </si>
  <si>
    <t>高橋　利恵子</t>
    <rPh sb="0" eb="2">
      <t>タカハシ</t>
    </rPh>
    <rPh sb="3" eb="6">
      <t>リエコ</t>
    </rPh>
    <phoneticPr fontId="18"/>
  </si>
  <si>
    <t>サトウ　アキナ</t>
    <phoneticPr fontId="6"/>
  </si>
  <si>
    <t>佐藤　アキナ</t>
    <rPh sb="0" eb="2">
      <t>サトウ</t>
    </rPh>
    <phoneticPr fontId="18"/>
  </si>
  <si>
    <t>ワタナベ　アユミ</t>
    <phoneticPr fontId="6"/>
  </si>
  <si>
    <t>渡邊　歩</t>
    <rPh sb="0" eb="2">
      <t>ワタナベ</t>
    </rPh>
    <rPh sb="3" eb="4">
      <t>アユミ</t>
    </rPh>
    <phoneticPr fontId="18"/>
  </si>
  <si>
    <t>クリタ　クルミ</t>
    <phoneticPr fontId="6"/>
  </si>
  <si>
    <t>栗田　くるみ</t>
    <rPh sb="0" eb="2">
      <t>クリタ</t>
    </rPh>
    <phoneticPr fontId="18"/>
  </si>
  <si>
    <t>ハギワラ　チヒロ</t>
    <phoneticPr fontId="6"/>
  </si>
  <si>
    <t>萩原　千尋</t>
    <rPh sb="0" eb="2">
      <t>ハギワラ</t>
    </rPh>
    <rPh sb="3" eb="5">
      <t>チヒロ</t>
    </rPh>
    <phoneticPr fontId="18"/>
  </si>
  <si>
    <t>ツジムラ　マキ</t>
    <phoneticPr fontId="6"/>
  </si>
  <si>
    <t>辻村　真貴</t>
    <rPh sb="0" eb="2">
      <t>ツジムラ</t>
    </rPh>
    <rPh sb="3" eb="5">
      <t>マキ</t>
    </rPh>
    <phoneticPr fontId="18"/>
  </si>
  <si>
    <t>クリタ　ハルカ</t>
    <phoneticPr fontId="6"/>
  </si>
  <si>
    <t>栗田　陽香</t>
    <rPh sb="0" eb="2">
      <t>クリタ</t>
    </rPh>
    <rPh sb="3" eb="5">
      <t>ハルカ</t>
    </rPh>
    <phoneticPr fontId="18"/>
  </si>
  <si>
    <t>Flower</t>
  </si>
  <si>
    <t>Flower</t>
    <phoneticPr fontId="6"/>
  </si>
  <si>
    <t>（長野・東京・千葉）</t>
    <phoneticPr fontId="6"/>
  </si>
  <si>
    <t>マツイ　ミスズ</t>
  </si>
  <si>
    <t>松井　美鈴</t>
    <rPh sb="0" eb="2">
      <t>マツイ</t>
    </rPh>
    <rPh sb="3" eb="5">
      <t>ミスズ</t>
    </rPh>
    <phoneticPr fontId="18"/>
  </si>
  <si>
    <t>橋之口　清美　</t>
    <rPh sb="0" eb="3">
      <t>ハシノグチ</t>
    </rPh>
    <rPh sb="4" eb="6">
      <t>キヨミ</t>
    </rPh>
    <phoneticPr fontId="18"/>
  </si>
  <si>
    <t>植松　那波</t>
    <rPh sb="0" eb="2">
      <t>ウエマツ</t>
    </rPh>
    <rPh sb="3" eb="4">
      <t>ナ</t>
    </rPh>
    <rPh sb="4" eb="5">
      <t>ナミ</t>
    </rPh>
    <phoneticPr fontId="18"/>
  </si>
  <si>
    <t>坂田　雄之</t>
    <rPh sb="0" eb="2">
      <t>サカタ</t>
    </rPh>
    <rPh sb="3" eb="5">
      <t>タカユキ</t>
    </rPh>
    <phoneticPr fontId="18"/>
  </si>
  <si>
    <t>みなでしこ</t>
  </si>
  <si>
    <t>みなでしこ</t>
    <phoneticPr fontId="6"/>
  </si>
  <si>
    <t>（福岡・東京・北海道）</t>
    <phoneticPr fontId="6"/>
  </si>
  <si>
    <t>コミヤ　マサエ</t>
  </si>
  <si>
    <t>小宮　正江</t>
  </si>
  <si>
    <t>ウラタ　リエ</t>
  </si>
  <si>
    <t>浦田　理恵</t>
    <rPh sb="0" eb="2">
      <t>ウラタ</t>
    </rPh>
    <rPh sb="3" eb="5">
      <t>リエ</t>
    </rPh>
    <phoneticPr fontId="18"/>
  </si>
  <si>
    <t>タカダ　トモエ</t>
  </si>
  <si>
    <t>高田　朋枝</t>
  </si>
  <si>
    <t>小野　敬泰</t>
  </si>
  <si>
    <t>Flower</t>
    <phoneticPr fontId="2"/>
  </si>
  <si>
    <t>むさしずく</t>
    <phoneticPr fontId="2"/>
  </si>
  <si>
    <t>MoonLuster</t>
    <phoneticPr fontId="2"/>
  </si>
  <si>
    <t>Merveilles</t>
    <phoneticPr fontId="2"/>
  </si>
  <si>
    <t>みなでしこ</t>
    <phoneticPr fontId="2"/>
  </si>
  <si>
    <t>チーム附属</t>
    <phoneticPr fontId="2"/>
  </si>
  <si>
    <t>M
2</t>
    <phoneticPr fontId="2"/>
  </si>
  <si>
    <t>M
4</t>
    <phoneticPr fontId="2"/>
  </si>
  <si>
    <t>M
6</t>
    <phoneticPr fontId="2"/>
  </si>
  <si>
    <t>Moon
Luster</t>
    <phoneticPr fontId="6"/>
  </si>
  <si>
    <t>チーム
附属</t>
    <phoneticPr fontId="6"/>
  </si>
  <si>
    <t>M
11</t>
    <phoneticPr fontId="2"/>
  </si>
  <si>
    <t>寺西　真人</t>
    <rPh sb="0" eb="2">
      <t>テラニシ</t>
    </rPh>
    <rPh sb="3" eb="5">
      <t>マサト</t>
    </rPh>
    <phoneticPr fontId="18"/>
  </si>
  <si>
    <t>オノ　タカヒロ</t>
    <phoneticPr fontId="6"/>
  </si>
  <si>
    <t>Merveilles</t>
    <phoneticPr fontId="6"/>
  </si>
  <si>
    <t>安達　阿記子</t>
    <rPh sb="0" eb="2">
      <t>アダチ</t>
    </rPh>
    <phoneticPr fontId="18"/>
  </si>
  <si>
    <t>むさしずく</t>
    <phoneticPr fontId="2"/>
  </si>
  <si>
    <t>チーム附属</t>
    <phoneticPr fontId="2"/>
  </si>
  <si>
    <t>みなでしこ</t>
    <phoneticPr fontId="2"/>
  </si>
  <si>
    <t>MoonLuster</t>
    <phoneticPr fontId="2"/>
  </si>
  <si>
    <t>Flower</t>
    <phoneticPr fontId="2"/>
  </si>
  <si>
    <t>Merveilles</t>
    <phoneticPr fontId="2"/>
  </si>
  <si>
    <t>むさしずく</t>
    <phoneticPr fontId="7"/>
  </si>
  <si>
    <t>チーム附属</t>
    <rPh sb="3" eb="5">
      <t>フゾク</t>
    </rPh>
    <phoneticPr fontId="7"/>
  </si>
  <si>
    <t>みなでしこ</t>
    <phoneticPr fontId="7"/>
  </si>
  <si>
    <t>MoonLuster</t>
    <phoneticPr fontId="7"/>
  </si>
  <si>
    <t>Flower</t>
    <phoneticPr fontId="7"/>
  </si>
  <si>
    <t>Merveilles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</si>
</sst>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h:mm"/>
    <numFmt numFmtId="177" formatCode="[$-411]gggee&quot;年&quot;m&quot;月&quot;d&quot;日 (&quot;ddd\)"/>
    <numFmt numFmtId="178" formatCode="0_ "/>
  </numFmts>
  <fonts count="64"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36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36"/>
      <name val="Meiryo UI"/>
      <family val="3"/>
      <charset val="128"/>
    </font>
    <font>
      <sz val="12"/>
      <color indexed="8"/>
      <name val="Meiryo UI"/>
      <family val="3"/>
      <charset val="128"/>
    </font>
    <font>
      <sz val="20"/>
      <name val="Meiryo UI"/>
      <family val="3"/>
      <charset val="128"/>
    </font>
    <font>
      <sz val="10"/>
      <name val="Arial Unicode MS"/>
      <family val="3"/>
      <charset val="128"/>
    </font>
    <font>
      <b/>
      <sz val="20"/>
      <name val="Meiryo UI"/>
      <family val="3"/>
      <charset val="128"/>
    </font>
    <font>
      <sz val="26"/>
      <name val="Meiryo UI"/>
      <family val="3"/>
      <charset val="128"/>
    </font>
    <font>
      <b/>
      <sz val="26"/>
      <name val="Meiryo UI"/>
      <family val="3"/>
      <charset val="128"/>
    </font>
    <font>
      <sz val="12"/>
      <color theme="8"/>
      <name val="ＭＳ ゴシック"/>
      <family val="3"/>
      <charset val="128"/>
    </font>
    <font>
      <sz val="14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ゴシック"/>
      <family val="3"/>
      <charset val="128"/>
    </font>
    <font>
      <sz val="12"/>
      <color indexed="17"/>
      <name val="ＭＳ ゴシック"/>
      <family val="3"/>
      <charset val="128"/>
    </font>
    <font>
      <sz val="12"/>
      <color indexed="20"/>
      <name val="ＭＳ ゴシック"/>
      <family val="3"/>
      <charset val="128"/>
    </font>
    <font>
      <sz val="12"/>
      <color indexed="60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color indexed="5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i/>
      <sz val="12"/>
      <color indexed="23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52"/>
      <name val="ＭＳ ゴシック"/>
      <family val="3"/>
      <charset val="128"/>
    </font>
    <font>
      <sz val="16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sz val="14"/>
      <color rgb="FFFF0000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color rgb="FFFF0000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28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48"/>
      <name val="Meiryo UI"/>
      <family val="3"/>
      <charset val="128"/>
    </font>
    <font>
      <b/>
      <sz val="72"/>
      <name val="Meiryo UI"/>
      <family val="3"/>
      <charset val="128"/>
    </font>
    <font>
      <sz val="24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48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28" fillId="0" borderId="0">
      <alignment vertical="center"/>
    </xf>
    <xf numFmtId="0" fontId="42" fillId="6" borderId="0" applyProtection="0">
      <alignment vertical="center"/>
    </xf>
    <xf numFmtId="0" fontId="42" fillId="7" borderId="0" applyProtection="0">
      <alignment vertical="center"/>
    </xf>
    <xf numFmtId="0" fontId="42" fillId="8" borderId="0" applyProtection="0">
      <alignment vertical="center"/>
    </xf>
    <xf numFmtId="0" fontId="42" fillId="9" borderId="0" applyProtection="0">
      <alignment vertical="center"/>
    </xf>
    <xf numFmtId="0" fontId="42" fillId="10" borderId="0" applyProtection="0">
      <alignment vertical="center"/>
    </xf>
    <xf numFmtId="0" fontId="42" fillId="11" borderId="0" applyProtection="0">
      <alignment vertical="center"/>
    </xf>
    <xf numFmtId="0" fontId="42" fillId="12" borderId="0" applyProtection="0">
      <alignment vertical="center"/>
    </xf>
    <xf numFmtId="0" fontId="42" fillId="13" borderId="0" applyProtection="0">
      <alignment vertical="center"/>
    </xf>
    <xf numFmtId="0" fontId="42" fillId="14" borderId="0" applyProtection="0">
      <alignment vertical="center"/>
    </xf>
    <xf numFmtId="0" fontId="42" fillId="9" borderId="0" applyProtection="0">
      <alignment vertical="center"/>
    </xf>
    <xf numFmtId="0" fontId="42" fillId="12" borderId="0" applyProtection="0">
      <alignment vertical="center"/>
    </xf>
    <xf numFmtId="0" fontId="42" fillId="15" borderId="0" applyProtection="0">
      <alignment vertical="center"/>
    </xf>
    <xf numFmtId="0" fontId="38" fillId="16" borderId="0" applyProtection="0">
      <alignment vertical="center"/>
    </xf>
    <xf numFmtId="0" fontId="38" fillId="13" borderId="0" applyProtection="0">
      <alignment vertical="center"/>
    </xf>
    <xf numFmtId="0" fontId="38" fillId="14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19" borderId="0" applyProtection="0">
      <alignment vertical="center"/>
    </xf>
    <xf numFmtId="0" fontId="38" fillId="20" borderId="0" applyProtection="0">
      <alignment vertical="center"/>
    </xf>
    <xf numFmtId="0" fontId="38" fillId="21" borderId="0" applyProtection="0">
      <alignment vertical="center"/>
    </xf>
    <xf numFmtId="0" fontId="38" fillId="22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23" borderId="0" applyProtection="0">
      <alignment vertical="center"/>
    </xf>
    <xf numFmtId="0" fontId="36" fillId="0" borderId="0" applyProtection="0">
      <alignment vertical="center"/>
    </xf>
    <xf numFmtId="0" fontId="35" fillId="24" borderId="27" applyProtection="0">
      <alignment vertical="center"/>
    </xf>
    <xf numFmtId="0" fontId="32" fillId="25" borderId="0" applyProtection="0">
      <alignment vertical="center"/>
    </xf>
    <xf numFmtId="0" fontId="28" fillId="26" borderId="28" applyProtection="0">
      <alignment vertical="center"/>
    </xf>
    <xf numFmtId="0" fontId="39" fillId="0" borderId="29" applyProtection="0">
      <alignment vertical="center"/>
    </xf>
    <xf numFmtId="0" fontId="31" fillId="7" borderId="0" applyProtection="0">
      <alignment vertical="center"/>
    </xf>
    <xf numFmtId="0" fontId="44" fillId="27" borderId="30" applyProtection="0">
      <alignment vertical="center"/>
    </xf>
    <xf numFmtId="0" fontId="8" fillId="0" borderId="0" applyProtection="0">
      <alignment vertical="center"/>
    </xf>
    <xf numFmtId="38" fontId="28" fillId="0" borderId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37" fillId="0" borderId="31" applyProtection="0">
      <alignment vertical="center"/>
    </xf>
    <xf numFmtId="0" fontId="34" fillId="0" borderId="32" applyProtection="0">
      <alignment vertical="center"/>
    </xf>
    <xf numFmtId="0" fontId="29" fillId="0" borderId="33" applyProtection="0">
      <alignment vertical="center"/>
    </xf>
    <xf numFmtId="0" fontId="29" fillId="0" borderId="0" applyProtection="0">
      <alignment vertical="center"/>
    </xf>
    <xf numFmtId="0" fontId="43" fillId="0" borderId="34" applyProtection="0">
      <alignment vertical="center"/>
    </xf>
    <xf numFmtId="0" fontId="40" fillId="27" borderId="35" applyProtection="0">
      <alignment vertical="center"/>
    </xf>
    <xf numFmtId="0" fontId="41" fillId="0" borderId="0" applyProtection="0">
      <alignment vertical="center"/>
    </xf>
    <xf numFmtId="0" fontId="33" fillId="11" borderId="30" applyProtection="0">
      <alignment vertical="center"/>
    </xf>
    <xf numFmtId="0" fontId="3" fillId="0" borderId="0" applyProtection="0">
      <alignment vertical="center"/>
    </xf>
    <xf numFmtId="0" fontId="30" fillId="8" borderId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270">
    <xf numFmtId="0" fontId="0" fillId="0" borderId="0" xfId="0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3" applyFont="1">
      <alignment vertical="center"/>
    </xf>
    <xf numFmtId="0" fontId="10" fillId="0" borderId="0" xfId="3" applyFont="1">
      <alignment vertical="center"/>
    </xf>
    <xf numFmtId="0" fontId="10" fillId="0" borderId="0" xfId="4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4" borderId="8" xfId="0" applyFill="1" applyBorder="1">
      <alignment vertical="center"/>
    </xf>
    <xf numFmtId="0" fontId="0" fillId="4" borderId="8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0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24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shrinkToFit="1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9" fillId="0" borderId="0" xfId="3" applyFont="1">
      <alignment vertical="center"/>
    </xf>
    <xf numFmtId="0" fontId="16" fillId="0" borderId="0" xfId="3" applyFont="1">
      <alignment vertical="center"/>
    </xf>
    <xf numFmtId="0" fontId="10" fillId="0" borderId="11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2" xfId="4" applyFont="1" applyBorder="1">
      <alignment vertical="center"/>
    </xf>
    <xf numFmtId="0" fontId="10" fillId="0" borderId="9" xfId="4" applyFont="1" applyBorder="1">
      <alignment vertical="center"/>
    </xf>
    <xf numFmtId="0" fontId="10" fillId="0" borderId="10" xfId="4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4" fillId="0" borderId="16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 textRotation="255"/>
    </xf>
    <xf numFmtId="0" fontId="19" fillId="0" borderId="0" xfId="4" applyFont="1">
      <alignment vertical="center"/>
    </xf>
    <xf numFmtId="0" fontId="10" fillId="0" borderId="8" xfId="4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10" xfId="4" applyFont="1" applyFill="1" applyBorder="1" applyAlignment="1">
      <alignment horizontal="center" vertical="center" shrinkToFit="1"/>
    </xf>
    <xf numFmtId="0" fontId="14" fillId="0" borderId="13" xfId="4" applyFont="1" applyBorder="1" applyAlignment="1">
      <alignment vertical="center"/>
    </xf>
    <xf numFmtId="0" fontId="45" fillId="0" borderId="11" xfId="4" applyFont="1" applyFill="1" applyBorder="1" applyAlignment="1">
      <alignment horizontal="center" vertical="center"/>
    </xf>
    <xf numFmtId="0" fontId="19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0" xfId="2" applyFont="1" applyAlignment="1">
      <alignment vertical="center" shrinkToFit="1"/>
    </xf>
    <xf numFmtId="0" fontId="19" fillId="0" borderId="0" xfId="50" applyFont="1">
      <alignment vertical="center"/>
    </xf>
    <xf numFmtId="0" fontId="19" fillId="0" borderId="0" xfId="50" applyFont="1" applyAlignment="1">
      <alignment vertical="center" shrinkToFit="1"/>
    </xf>
    <xf numFmtId="0" fontId="10" fillId="0" borderId="1" xfId="4" applyFont="1" applyBorder="1">
      <alignment vertical="center"/>
    </xf>
    <xf numFmtId="0" fontId="10" fillId="0" borderId="0" xfId="4" applyFont="1" applyBorder="1">
      <alignment vertical="center"/>
    </xf>
    <xf numFmtId="0" fontId="10" fillId="0" borderId="2" xfId="4" applyFont="1" applyBorder="1">
      <alignment vertical="center"/>
    </xf>
    <xf numFmtId="0" fontId="10" fillId="0" borderId="8" xfId="4" applyFont="1" applyBorder="1" applyAlignment="1">
      <alignment horizontal="center" vertical="center" shrinkToFit="1"/>
    </xf>
    <xf numFmtId="0" fontId="23" fillId="0" borderId="0" xfId="2" applyFont="1" applyAlignment="1">
      <alignment vertical="center" wrapText="1" shrinkToFit="1"/>
    </xf>
    <xf numFmtId="0" fontId="15" fillId="0" borderId="0" xfId="2" quotePrefix="1" applyFont="1" applyAlignment="1">
      <alignment horizontal="right" vertical="center"/>
    </xf>
    <xf numFmtId="0" fontId="15" fillId="0" borderId="0" xfId="2" quotePrefix="1" applyFont="1" applyAlignment="1">
      <alignment horizontal="left" vertical="center"/>
    </xf>
    <xf numFmtId="0" fontId="16" fillId="0" borderId="0" xfId="2" quotePrefix="1" applyFont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 shrinkToFit="1"/>
    </xf>
    <xf numFmtId="0" fontId="49" fillId="0" borderId="0" xfId="2" applyFont="1" applyAlignment="1">
      <alignment horizontal="center" vertical="center" wrapText="1"/>
    </xf>
    <xf numFmtId="0" fontId="12" fillId="3" borderId="0" xfId="3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46" fillId="0" borderId="3" xfId="2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 shrinkToFit="1"/>
    </xf>
    <xf numFmtId="0" fontId="15" fillId="3" borderId="17" xfId="3" applyFont="1" applyFill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shrinkToFit="1"/>
    </xf>
    <xf numFmtId="0" fontId="16" fillId="0" borderId="17" xfId="3" applyFont="1" applyFill="1" applyBorder="1" applyAlignment="1">
      <alignment horizontal="center" vertical="center" wrapText="1" shrinkToFit="1"/>
    </xf>
    <xf numFmtId="0" fontId="10" fillId="3" borderId="0" xfId="3" applyFont="1" applyFill="1">
      <alignment vertical="center"/>
    </xf>
    <xf numFmtId="0" fontId="10" fillId="3" borderId="0" xfId="3" applyFont="1" applyFill="1" applyAlignment="1">
      <alignment horizontal="right" vertical="center"/>
    </xf>
    <xf numFmtId="177" fontId="10" fillId="3" borderId="0" xfId="3" applyNumberFormat="1" applyFont="1" applyFill="1" applyAlignment="1">
      <alignment horizontal="left" vertical="center"/>
    </xf>
    <xf numFmtId="177" fontId="10" fillId="3" borderId="0" xfId="3" applyNumberFormat="1" applyFont="1" applyFill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38" xfId="3" applyFont="1" applyBorder="1" applyAlignment="1">
      <alignment horizontal="center" vertical="center" shrinkToFit="1"/>
    </xf>
    <xf numFmtId="0" fontId="14" fillId="0" borderId="42" xfId="3" applyFont="1" applyBorder="1" applyAlignment="1">
      <alignment horizontal="center" vertical="center" shrinkToFit="1"/>
    </xf>
    <xf numFmtId="0" fontId="53" fillId="0" borderId="4" xfId="2" quotePrefix="1" applyFont="1" applyFill="1" applyBorder="1" applyAlignment="1">
      <alignment horizontal="center" vertical="center"/>
    </xf>
    <xf numFmtId="0" fontId="52" fillId="0" borderId="4" xfId="2" applyFont="1" applyFill="1" applyBorder="1" applyAlignment="1">
      <alignment horizontal="center" vertical="center"/>
    </xf>
    <xf numFmtId="0" fontId="53" fillId="0" borderId="4" xfId="2" applyFont="1" applyFill="1" applyBorder="1" applyAlignment="1">
      <alignment horizontal="center" vertical="center"/>
    </xf>
    <xf numFmtId="0" fontId="27" fillId="0" borderId="5" xfId="2" quotePrefix="1" applyFont="1" applyFill="1" applyBorder="1" applyAlignment="1">
      <alignment horizontal="left" vertical="center"/>
    </xf>
    <xf numFmtId="0" fontId="56" fillId="0" borderId="0" xfId="2" applyFont="1" applyAlignment="1">
      <alignment horizontal="center" vertical="center" shrinkToFit="1"/>
    </xf>
    <xf numFmtId="178" fontId="25" fillId="0" borderId="0" xfId="2" applyNumberFormat="1" applyFont="1">
      <alignment vertical="center"/>
    </xf>
    <xf numFmtId="0" fontId="26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0" fontId="14" fillId="0" borderId="0" xfId="2" applyFont="1" applyAlignment="1">
      <alignment vertical="center" shrinkToFit="1"/>
    </xf>
    <xf numFmtId="0" fontId="14" fillId="0" borderId="0" xfId="2" applyFont="1" applyAlignment="1">
      <alignment vertical="center" wrapText="1"/>
    </xf>
    <xf numFmtId="0" fontId="14" fillId="0" borderId="0" xfId="2" applyFont="1">
      <alignment vertical="center"/>
    </xf>
    <xf numFmtId="0" fontId="22" fillId="0" borderId="0" xfId="2" quotePrefix="1" applyFont="1">
      <alignment vertical="center"/>
    </xf>
    <xf numFmtId="0" fontId="49" fillId="0" borderId="0" xfId="2" quotePrefix="1" applyFont="1" applyAlignment="1">
      <alignment vertical="center" wrapText="1"/>
    </xf>
    <xf numFmtId="0" fontId="15" fillId="0" borderId="0" xfId="2" quotePrefix="1" applyFont="1" applyBorder="1">
      <alignment vertical="center"/>
    </xf>
    <xf numFmtId="178" fontId="54" fillId="0" borderId="15" xfId="2" applyNumberFormat="1" applyFont="1" applyBorder="1" applyAlignment="1">
      <alignment horizontal="center" vertical="center"/>
    </xf>
    <xf numFmtId="178" fontId="54" fillId="0" borderId="8" xfId="2" applyNumberFormat="1" applyFont="1" applyBorder="1" applyAlignment="1">
      <alignment horizontal="center" vertical="center"/>
    </xf>
    <xf numFmtId="0" fontId="54" fillId="0" borderId="7" xfId="2" applyFont="1" applyBorder="1" applyAlignment="1">
      <alignment horizontal="center" vertical="center"/>
    </xf>
    <xf numFmtId="0" fontId="55" fillId="0" borderId="22" xfId="2" applyFont="1" applyBorder="1" applyAlignment="1">
      <alignment horizontal="center" vertical="center"/>
    </xf>
    <xf numFmtId="178" fontId="54" fillId="0" borderId="7" xfId="2" applyNumberFormat="1" applyFont="1" applyBorder="1" applyAlignment="1">
      <alignment horizontal="center" vertical="center"/>
    </xf>
    <xf numFmtId="0" fontId="54" fillId="0" borderId="23" xfId="2" applyFont="1" applyBorder="1" applyAlignment="1">
      <alignment horizontal="center" vertical="center"/>
    </xf>
    <xf numFmtId="178" fontId="54" fillId="0" borderId="5" xfId="2" applyNumberFormat="1" applyFont="1" applyBorder="1" applyAlignment="1">
      <alignment horizontal="center" vertical="center"/>
    </xf>
    <xf numFmtId="0" fontId="22" fillId="0" borderId="8" xfId="2" applyFont="1" applyBorder="1" applyAlignment="1">
      <alignment vertical="center" textRotation="255"/>
    </xf>
    <xf numFmtId="0" fontId="22" fillId="0" borderId="46" xfId="2" applyFont="1" applyBorder="1" applyAlignment="1">
      <alignment vertical="center" textRotation="255"/>
    </xf>
    <xf numFmtId="0" fontId="22" fillId="0" borderId="47" xfId="2" applyFont="1" applyBorder="1" applyAlignment="1">
      <alignment vertical="center" textRotation="255"/>
    </xf>
    <xf numFmtId="0" fontId="14" fillId="0" borderId="8" xfId="4" applyFont="1" applyBorder="1" applyAlignment="1">
      <alignment horizontal="center" vertical="center" shrinkToFit="1"/>
    </xf>
    <xf numFmtId="0" fontId="19" fillId="0" borderId="0" xfId="2" applyFont="1" applyBorder="1" applyAlignment="1">
      <alignment vertical="center" shrinkToFit="1"/>
    </xf>
    <xf numFmtId="0" fontId="0" fillId="0" borderId="0" xfId="0" applyBorder="1">
      <alignment vertical="center"/>
    </xf>
    <xf numFmtId="0" fontId="19" fillId="0" borderId="0" xfId="2" applyFont="1" applyBorder="1">
      <alignment vertical="center"/>
    </xf>
    <xf numFmtId="0" fontId="10" fillId="0" borderId="0" xfId="4" applyFont="1" applyFill="1" applyBorder="1">
      <alignment vertical="center"/>
    </xf>
    <xf numFmtId="0" fontId="19" fillId="0" borderId="0" xfId="50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shrinkToFit="1"/>
    </xf>
    <xf numFmtId="0" fontId="19" fillId="0" borderId="0" xfId="50" applyFont="1" applyBorder="1" applyAlignment="1">
      <alignment vertical="center" shrinkToFit="1"/>
    </xf>
    <xf numFmtId="0" fontId="1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47" fillId="0" borderId="0" xfId="4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shrinkToFit="1"/>
    </xf>
    <xf numFmtId="0" fontId="21" fillId="0" borderId="0" xfId="2" applyFont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 shrinkToFit="1"/>
    </xf>
    <xf numFmtId="0" fontId="14" fillId="0" borderId="0" xfId="4" applyFont="1" applyBorder="1" applyAlignment="1">
      <alignment vertical="center"/>
    </xf>
    <xf numFmtId="0" fontId="45" fillId="0" borderId="0" xfId="4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textRotation="255"/>
    </xf>
    <xf numFmtId="0" fontId="57" fillId="0" borderId="0" xfId="2" quotePrefix="1" applyFont="1" applyFill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57" fillId="0" borderId="0" xfId="2" quotePrefix="1" applyFont="1" applyFill="1" applyAlignment="1">
      <alignment horizontal="left" vertical="center"/>
    </xf>
    <xf numFmtId="0" fontId="10" fillId="0" borderId="0" xfId="2" applyFont="1" applyFill="1">
      <alignment vertical="center"/>
    </xf>
    <xf numFmtId="0" fontId="10" fillId="0" borderId="0" xfId="2" applyFont="1" applyFill="1" applyAlignment="1">
      <alignment horizontal="center" vertical="center"/>
    </xf>
    <xf numFmtId="0" fontId="15" fillId="0" borderId="0" xfId="2" quotePrefix="1" applyFont="1" applyFill="1" applyAlignment="1">
      <alignment horizontal="right" vertical="center"/>
    </xf>
    <xf numFmtId="0" fontId="15" fillId="0" borderId="0" xfId="2" quotePrefix="1" applyFont="1" applyFill="1" applyAlignment="1">
      <alignment horizontal="left" vertical="center"/>
    </xf>
    <xf numFmtId="0" fontId="10" fillId="0" borderId="8" xfId="4" applyFont="1" applyFill="1" applyBorder="1" applyAlignment="1">
      <alignment horizontal="center" vertical="center" shrinkToFit="1"/>
    </xf>
    <xf numFmtId="0" fontId="10" fillId="0" borderId="8" xfId="4" applyFont="1" applyFill="1" applyBorder="1" applyAlignment="1">
      <alignment horizontal="center" vertical="center" wrapText="1"/>
    </xf>
    <xf numFmtId="0" fontId="10" fillId="0" borderId="11" xfId="4" applyFont="1" applyFill="1" applyBorder="1">
      <alignment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7" xfId="4" applyFont="1" applyFill="1" applyBorder="1">
      <alignment vertical="center"/>
    </xf>
    <xf numFmtId="0" fontId="14" fillId="0" borderId="16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 wrapText="1" shrinkToFit="1"/>
    </xf>
    <xf numFmtId="0" fontId="12" fillId="3" borderId="0" xfId="3" applyFont="1" applyFill="1" applyAlignment="1">
      <alignment horizontal="center" vertical="center"/>
    </xf>
    <xf numFmtId="176" fontId="14" fillId="0" borderId="17" xfId="3" applyNumberFormat="1" applyFont="1" applyBorder="1" applyAlignment="1">
      <alignment horizontal="center" vertical="center"/>
    </xf>
    <xf numFmtId="0" fontId="51" fillId="0" borderId="17" xfId="3" applyFont="1" applyBorder="1" applyAlignment="1">
      <alignment horizontal="center" vertical="center" shrinkToFit="1"/>
    </xf>
    <xf numFmtId="0" fontId="10" fillId="0" borderId="17" xfId="3" applyFont="1" applyBorder="1" applyAlignment="1">
      <alignment horizontal="center" vertical="center"/>
    </xf>
    <xf numFmtId="0" fontId="51" fillId="0" borderId="17" xfId="3" quotePrefix="1" applyFont="1" applyBorder="1" applyAlignment="1">
      <alignment horizontal="center" vertical="center" shrinkToFit="1"/>
    </xf>
    <xf numFmtId="0" fontId="51" fillId="0" borderId="17" xfId="3" applyFont="1" applyBorder="1" applyAlignment="1">
      <alignment horizontal="center" vertical="center" wrapText="1" shrinkToFit="1"/>
    </xf>
    <xf numFmtId="0" fontId="60" fillId="0" borderId="0" xfId="2" quotePrefix="1" applyFont="1" applyAlignment="1">
      <alignment horizontal="left" vertical="center"/>
    </xf>
    <xf numFmtId="0" fontId="61" fillId="0" borderId="0" xfId="2" applyFont="1" applyAlignment="1">
      <alignment horizontal="center" vertical="center"/>
    </xf>
    <xf numFmtId="0" fontId="25" fillId="0" borderId="0" xfId="2" quotePrefix="1" applyFont="1" applyAlignment="1">
      <alignment horizontal="left" vertical="center"/>
    </xf>
    <xf numFmtId="0" fontId="25" fillId="0" borderId="0" xfId="2" quotePrefix="1" applyFont="1" applyAlignment="1">
      <alignment horizontal="right" vertical="center"/>
    </xf>
    <xf numFmtId="0" fontId="60" fillId="0" borderId="0" xfId="2" applyFont="1" applyAlignment="1">
      <alignment horizontal="left" vertical="center"/>
    </xf>
    <xf numFmtId="0" fontId="63" fillId="0" borderId="0" xfId="2" applyFont="1" applyAlignment="1">
      <alignment horizontal="center" vertical="center"/>
    </xf>
    <xf numFmtId="0" fontId="48" fillId="0" borderId="41" xfId="3" quotePrefix="1" applyFont="1" applyBorder="1" applyAlignment="1">
      <alignment horizontal="center" vertical="center" shrinkToFit="1"/>
    </xf>
    <xf numFmtId="0" fontId="48" fillId="0" borderId="45" xfId="3" quotePrefix="1" applyFont="1" applyBorder="1" applyAlignment="1">
      <alignment horizontal="center" vertical="center" shrinkToFit="1"/>
    </xf>
    <xf numFmtId="0" fontId="14" fillId="0" borderId="38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/>
    </xf>
    <xf numFmtId="176" fontId="14" fillId="0" borderId="38" xfId="3" applyNumberFormat="1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 wrapText="1"/>
    </xf>
    <xf numFmtId="0" fontId="15" fillId="0" borderId="42" xfId="3" applyFont="1" applyBorder="1" applyAlignment="1">
      <alignment horizontal="center" vertical="center"/>
    </xf>
    <xf numFmtId="0" fontId="48" fillId="0" borderId="39" xfId="3" applyFont="1" applyBorder="1" applyAlignment="1">
      <alignment horizontal="center" vertical="center" shrinkToFit="1"/>
    </xf>
    <xf numFmtId="0" fontId="48" fillId="0" borderId="43" xfId="3" applyFont="1" applyBorder="1" applyAlignment="1">
      <alignment horizontal="center" vertical="center" shrinkToFit="1"/>
    </xf>
    <xf numFmtId="0" fontId="10" fillId="0" borderId="40" xfId="3" applyFont="1" applyBorder="1" applyAlignment="1">
      <alignment horizontal="center" vertical="center"/>
    </xf>
    <xf numFmtId="0" fontId="10" fillId="0" borderId="44" xfId="3" applyFont="1" applyBorder="1" applyAlignment="1">
      <alignment horizontal="center" vertical="center"/>
    </xf>
    <xf numFmtId="176" fontId="14" fillId="0" borderId="17" xfId="3" applyNumberFormat="1" applyFont="1" applyBorder="1" applyAlignment="1">
      <alignment horizontal="center" vertical="center"/>
    </xf>
    <xf numFmtId="176" fontId="14" fillId="0" borderId="42" xfId="3" applyNumberFormat="1" applyFont="1" applyBorder="1" applyAlignment="1">
      <alignment horizontal="center" vertical="center"/>
    </xf>
    <xf numFmtId="0" fontId="15" fillId="3" borderId="17" xfId="3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9" fillId="0" borderId="0" xfId="3" applyFont="1" applyFill="1">
      <alignment vertical="center"/>
    </xf>
    <xf numFmtId="0" fontId="12" fillId="3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center" vertical="center"/>
    </xf>
    <xf numFmtId="0" fontId="15" fillId="3" borderId="26" xfId="3" applyFont="1" applyFill="1" applyBorder="1" applyAlignment="1">
      <alignment horizontal="center" vertical="center"/>
    </xf>
    <xf numFmtId="0" fontId="15" fillId="3" borderId="18" xfId="3" applyFont="1" applyFill="1" applyBorder="1" applyAlignment="1">
      <alignment horizontal="center" vertical="center"/>
    </xf>
    <xf numFmtId="0" fontId="15" fillId="3" borderId="25" xfId="3" applyFont="1" applyFill="1" applyBorder="1" applyAlignment="1">
      <alignment horizontal="center" vertical="center"/>
    </xf>
    <xf numFmtId="0" fontId="50" fillId="3" borderId="0" xfId="3" applyFont="1" applyFill="1" applyAlignment="1">
      <alignment horizontal="center" vertical="center"/>
    </xf>
    <xf numFmtId="0" fontId="49" fillId="0" borderId="12" xfId="2" quotePrefix="1" applyFont="1" applyBorder="1" applyAlignment="1">
      <alignment horizontal="center" vertical="center" wrapText="1"/>
    </xf>
    <xf numFmtId="0" fontId="49" fillId="0" borderId="9" xfId="2" quotePrefix="1" applyFont="1" applyBorder="1" applyAlignment="1">
      <alignment horizontal="center" vertical="center" wrapText="1"/>
    </xf>
    <xf numFmtId="0" fontId="49" fillId="0" borderId="10" xfId="2" quotePrefix="1" applyFont="1" applyBorder="1" applyAlignment="1">
      <alignment horizontal="center" vertical="center" wrapText="1"/>
    </xf>
    <xf numFmtId="0" fontId="49" fillId="0" borderId="3" xfId="2" quotePrefix="1" applyFont="1" applyBorder="1" applyAlignment="1">
      <alignment horizontal="center" vertical="center" wrapText="1"/>
    </xf>
    <xf numFmtId="0" fontId="49" fillId="0" borderId="4" xfId="2" quotePrefix="1" applyFont="1" applyBorder="1" applyAlignment="1">
      <alignment horizontal="center" vertical="center" wrapText="1"/>
    </xf>
    <xf numFmtId="0" fontId="49" fillId="0" borderId="5" xfId="2" quotePrefix="1" applyFont="1" applyBorder="1" applyAlignment="1">
      <alignment horizontal="center" vertical="center" wrapText="1"/>
    </xf>
    <xf numFmtId="0" fontId="27" fillId="0" borderId="19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23" fillId="0" borderId="3" xfId="2" applyFont="1" applyBorder="1" applyAlignment="1">
      <alignment horizontal="center" vertical="center" shrinkToFit="1"/>
    </xf>
    <xf numFmtId="0" fontId="23" fillId="0" borderId="4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59" fillId="0" borderId="0" xfId="2" applyFont="1" applyAlignment="1">
      <alignment horizontal="center" vertical="center"/>
    </xf>
    <xf numFmtId="0" fontId="23" fillId="0" borderId="14" xfId="2" applyFont="1" applyBorder="1" applyAlignment="1">
      <alignment horizontal="center" vertical="center" wrapText="1"/>
    </xf>
    <xf numFmtId="0" fontId="23" fillId="0" borderId="24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 shrinkToFi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0" fontId="23" fillId="0" borderId="4" xfId="2" applyFont="1" applyBorder="1" applyAlignment="1">
      <alignment horizontal="center" vertical="center" wrapText="1" shrinkToFit="1"/>
    </xf>
    <xf numFmtId="0" fontId="23" fillId="0" borderId="5" xfId="2" applyFont="1" applyBorder="1" applyAlignment="1">
      <alignment horizontal="center" vertical="center" wrapText="1" shrinkToFit="1"/>
    </xf>
    <xf numFmtId="0" fontId="19" fillId="0" borderId="8" xfId="2" applyFont="1" applyBorder="1" applyAlignment="1">
      <alignment horizontal="center" vertical="center" wrapText="1" shrinkToFit="1"/>
    </xf>
    <xf numFmtId="0" fontId="19" fillId="0" borderId="8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wrapText="1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49" fillId="0" borderId="8" xfId="2" quotePrefix="1" applyFont="1" applyBorder="1" applyAlignment="1">
      <alignment horizontal="center" vertical="center" wrapText="1"/>
    </xf>
    <xf numFmtId="0" fontId="22" fillId="0" borderId="0" xfId="2" applyFont="1" applyAlignment="1">
      <alignment vertical="center" shrinkToFit="1"/>
    </xf>
    <xf numFmtId="0" fontId="16" fillId="3" borderId="0" xfId="2" applyFont="1" applyFill="1" applyAlignment="1">
      <alignment horizontal="center" vertical="center" shrinkToFit="1"/>
    </xf>
    <xf numFmtId="0" fontId="22" fillId="0" borderId="8" xfId="2" quotePrefix="1" applyFont="1" applyBorder="1" applyAlignment="1">
      <alignment horizontal="center" vertical="center"/>
    </xf>
    <xf numFmtId="0" fontId="22" fillId="0" borderId="0" xfId="2" quotePrefix="1" applyFont="1" applyBorder="1">
      <alignment vertical="center"/>
    </xf>
    <xf numFmtId="0" fontId="62" fillId="28" borderId="9" xfId="2" applyFont="1" applyFill="1" applyBorder="1" applyAlignment="1">
      <alignment horizontal="center" vertical="center"/>
    </xf>
    <xf numFmtId="0" fontId="62" fillId="28" borderId="10" xfId="2" applyFont="1" applyFill="1" applyBorder="1" applyAlignment="1">
      <alignment horizontal="center" vertical="center"/>
    </xf>
    <xf numFmtId="0" fontId="62" fillId="28" borderId="0" xfId="2" applyFont="1" applyFill="1" applyBorder="1" applyAlignment="1">
      <alignment horizontal="center" vertical="center"/>
    </xf>
    <xf numFmtId="0" fontId="62" fillId="28" borderId="2" xfId="2" applyFont="1" applyFill="1" applyBorder="1" applyAlignment="1">
      <alignment horizontal="center" vertical="center"/>
    </xf>
    <xf numFmtId="0" fontId="22" fillId="0" borderId="0" xfId="2" quotePrefix="1" applyFont="1" applyAlignment="1">
      <alignment vertical="center" shrinkToFit="1"/>
    </xf>
    <xf numFmtId="0" fontId="62" fillId="28" borderId="1" xfId="2" applyFont="1" applyFill="1" applyBorder="1" applyAlignment="1">
      <alignment horizontal="center" vertical="center"/>
    </xf>
    <xf numFmtId="0" fontId="62" fillId="28" borderId="0" xfId="2" applyFont="1" applyFill="1" applyAlignment="1">
      <alignment horizontal="center" vertical="center"/>
    </xf>
    <xf numFmtId="0" fontId="14" fillId="0" borderId="8" xfId="4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/>
    </xf>
    <xf numFmtId="0" fontId="22" fillId="0" borderId="24" xfId="4" applyFont="1" applyFill="1" applyBorder="1" applyAlignment="1">
      <alignment horizontal="center" vertical="center"/>
    </xf>
    <xf numFmtId="0" fontId="22" fillId="0" borderId="15" xfId="4" applyFont="1" applyFill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/>
    </xf>
    <xf numFmtId="0" fontId="14" fillId="0" borderId="24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 textRotation="255"/>
    </xf>
    <xf numFmtId="0" fontId="19" fillId="0" borderId="11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 shrinkToFit="1"/>
    </xf>
    <xf numFmtId="0" fontId="22" fillId="0" borderId="0" xfId="4" applyFont="1" applyFill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/>
    </xf>
    <xf numFmtId="0" fontId="58" fillId="0" borderId="0" xfId="4" applyFont="1" applyAlignment="1">
      <alignment horizontal="center" vertical="center" shrinkToFit="1"/>
    </xf>
    <xf numFmtId="0" fontId="15" fillId="0" borderId="8" xfId="4" applyFont="1" applyFill="1" applyBorder="1" applyAlignment="1">
      <alignment horizontal="center" vertical="center" textRotation="255"/>
    </xf>
    <xf numFmtId="0" fontId="10" fillId="0" borderId="11" xfId="4" applyFont="1" applyBorder="1" applyAlignment="1">
      <alignment vertical="center" shrinkToFit="1"/>
    </xf>
    <xf numFmtId="0" fontId="10" fillId="0" borderId="37" xfId="4" applyFont="1" applyBorder="1" applyAlignment="1">
      <alignment vertical="center" shrinkToFit="1"/>
    </xf>
    <xf numFmtId="0" fontId="10" fillId="0" borderId="13" xfId="4" applyFont="1" applyBorder="1" applyAlignment="1">
      <alignment vertical="center" shrinkToFit="1"/>
    </xf>
    <xf numFmtId="0" fontId="10" fillId="0" borderId="36" xfId="4" applyFont="1" applyBorder="1" applyAlignment="1">
      <alignment vertical="center" shrinkToFit="1"/>
    </xf>
    <xf numFmtId="0" fontId="19" fillId="0" borderId="36" xfId="4" applyFont="1" applyBorder="1" applyAlignment="1">
      <alignment vertical="center" shrinkToFit="1"/>
    </xf>
    <xf numFmtId="0" fontId="19" fillId="0" borderId="16" xfId="4" applyFont="1" applyBorder="1" applyAlignment="1">
      <alignment vertical="center" shrinkToFit="1"/>
    </xf>
    <xf numFmtId="0" fontId="14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19" fillId="0" borderId="0" xfId="4" applyFont="1" applyBorder="1" applyAlignment="1">
      <alignment vertical="center" shrinkToFit="1"/>
    </xf>
    <xf numFmtId="0" fontId="15" fillId="0" borderId="0" xfId="4" applyFont="1" applyBorder="1" applyAlignment="1">
      <alignment horizontal="center" vertical="center" textRotation="255"/>
    </xf>
    <xf numFmtId="0" fontId="45" fillId="0" borderId="11" xfId="4" applyFont="1" applyFill="1" applyBorder="1" applyAlignment="1">
      <alignment horizontal="center" vertical="center"/>
    </xf>
    <xf numFmtId="0" fontId="45" fillId="0" borderId="7" xfId="4" applyFont="1" applyFill="1" applyBorder="1" applyAlignment="1">
      <alignment horizontal="center" vertical="center"/>
    </xf>
    <xf numFmtId="0" fontId="19" fillId="0" borderId="8" xfId="4" applyFont="1" applyBorder="1" applyAlignment="1">
      <alignment horizontal="center" vertical="center" wrapText="1"/>
    </xf>
    <xf numFmtId="0" fontId="45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10" fillId="0" borderId="0" xfId="4" applyFont="1" applyBorder="1" applyAlignment="1">
      <alignment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51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 2" xfId="38"/>
    <cellStyle name="桁区切り[0]_申込書裏面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1"/>
    <cellStyle name="標準 2 2" xfId="48"/>
    <cellStyle name="標準 3" xfId="5"/>
    <cellStyle name="標準_2003IBSA世界選手権大会リザルト" xfId="2"/>
    <cellStyle name="標準_試合TT（男子の部Ｂブロック）" xfId="3"/>
    <cellStyle name="標準_試合対戦表原本" xfId="50"/>
    <cellStyle name="標準_西日本大会個人別対戦成績原本" xfId="4"/>
    <cellStyle name="良い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6085;&#26412;&#12468;&#12540;&#12523;&#12508;&#12540;&#12523;&#21332;&#20250;&#65288;&#65322;&#65319;&#65314;&#65313;&#65289;&#19968;&#20214;%20Vol.1-1_2006-2007\&#65297;&#65299;&#65294;&#22269;&#20869;&#22823;&#20250;_&#12381;&#12398;&#20182;\&#30007;&#22899;&#26368;&#32066;&#20104;&#36984;&#20250;\2007&#24180;&#24230;&#20998;\&#22823;&#20250;&#35201;&#38917;&#21450;&#12403;&#12503;&#12525;&#32232;&#31561;\&#26085;&#26412;&#12468;&#12540;&#12523;&#12508;&#12540;&#12523;&#21332;&#20250;\&#26085;&#26412;&#12468;&#12540;&#12523;&#12508;&#12540;&#12523;&#21332;&#20250;&#65288;&#65322;&#65319;&#65314;&#65313;&#65289;&#19968;&#20214;%20Vol.1-1_2006-2007\&#65297;&#65298;&#65294;&#26481;&#26085;&#26412;&#22823;&#20250;&#38306;&#20418;\2006&#24180;&#24230;\2006&#26481;&#26085;&#26412;&#22823;&#20250;&#65286;&#22899;&#23376;&#19968;&#27425;&#20104;&#36984;&#20250;&#12503;&#12525;&#12464;&#12521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会要項　Ｐ１～２"/>
      <sheetName val="大会要項　Ｐ３～４"/>
      <sheetName val="大会規定等　Ｐ５"/>
      <sheetName val="大会日程、式次第　Ｐ６"/>
      <sheetName val="男子対戦表　Ｐ７"/>
      <sheetName val="女子対戦表　Ｐ８"/>
      <sheetName val="試合TT　Ｐ９"/>
      <sheetName val="個人別対戦成績　Ｐ１０～１３"/>
      <sheetName val="役員　Ｐ１４"/>
      <sheetName val="会場図"/>
      <sheetName val="裏表紙_会場近辺地図"/>
      <sheetName val="協会罫紙"/>
      <sheetName val="裏表紙"/>
      <sheetName val="試合TTo_印刷不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2006東日本大会（男子）並び女子一次予選会</v>
          </cell>
        </row>
        <row r="7">
          <cell r="C7" t="str">
            <v>参加登録者名及び個人別対戦成績表</v>
          </cell>
        </row>
        <row r="8">
          <cell r="C8">
            <v>0</v>
          </cell>
        </row>
        <row r="9">
          <cell r="C9" t="str">
            <v>都府県別</v>
          </cell>
          <cell r="F9" t="str">
            <v>参加登録者名及び個人別対戦成績</v>
          </cell>
        </row>
        <row r="10">
          <cell r="C10" t="str">
            <v>チーム名</v>
          </cell>
          <cell r="D10" t="str">
            <v>アルゼンティーナ</v>
          </cell>
          <cell r="F10" t="str">
            <v>予選リーグ</v>
          </cell>
          <cell r="I10" t="str">
            <v>決勝トーナメント</v>
          </cell>
          <cell r="O10" t="str">
            <v>合計</v>
          </cell>
        </row>
        <row r="11">
          <cell r="D11" t="str">
            <v>フリガナ</v>
          </cell>
          <cell r="E11" t="str">
            <v>ｾﾞｯｹﾝ</v>
          </cell>
        </row>
        <row r="12">
          <cell r="D12" t="str">
            <v>氏名</v>
          </cell>
          <cell r="E12" t="str">
            <v>番号</v>
          </cell>
        </row>
        <row r="13">
          <cell r="C13" t="str">
            <v>選手</v>
          </cell>
        </row>
        <row r="14">
          <cell r="O14">
            <v>0</v>
          </cell>
        </row>
        <row r="16">
          <cell r="O16">
            <v>0</v>
          </cell>
        </row>
        <row r="18">
          <cell r="O18">
            <v>0</v>
          </cell>
        </row>
        <row r="20">
          <cell r="O20">
            <v>0</v>
          </cell>
        </row>
        <row r="22">
          <cell r="O22">
            <v>0</v>
          </cell>
        </row>
        <row r="24">
          <cell r="O24">
            <v>0</v>
          </cell>
        </row>
        <row r="25">
          <cell r="D25" t="str">
            <v>対戦スコア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4"/>
  <sheetViews>
    <sheetView tabSelected="1" view="pageBreakPreview" topLeftCell="A2" zoomScale="47" zoomScaleNormal="75" zoomScaleSheetLayoutView="47" workbookViewId="0">
      <selection activeCell="I42" sqref="I42"/>
    </sheetView>
  </sheetViews>
  <sheetFormatPr defaultColWidth="5.59765625" defaultRowHeight="15" customHeight="1"/>
  <cols>
    <col min="1" max="1" width="5.59765625" style="5" customWidth="1"/>
    <col min="2" max="2" width="8.59765625" style="5" customWidth="1"/>
    <col min="3" max="3" width="10.59765625" style="5" customWidth="1"/>
    <col min="4" max="4" width="11.09765625" style="5" bestFit="1" customWidth="1"/>
    <col min="5" max="5" width="40.59765625" style="5" customWidth="1"/>
    <col min="6" max="6" width="6.59765625" style="5" customWidth="1"/>
    <col min="7" max="7" width="4.59765625" style="5" customWidth="1"/>
    <col min="8" max="8" width="6.59765625" style="5" customWidth="1"/>
    <col min="9" max="9" width="40.59765625" style="5" customWidth="1"/>
    <col min="10" max="16384" width="5.59765625" style="5"/>
  </cols>
  <sheetData>
    <row r="1" spans="1:12" ht="50.1" customHeight="1">
      <c r="A1" s="4"/>
      <c r="B1" s="170" t="s">
        <v>182</v>
      </c>
      <c r="C1" s="170"/>
      <c r="D1" s="170"/>
      <c r="E1" s="170"/>
      <c r="F1" s="170"/>
      <c r="G1" s="170"/>
      <c r="H1" s="170"/>
      <c r="I1" s="170"/>
    </row>
    <row r="2" spans="1:12" ht="20.100000000000001" customHeight="1">
      <c r="A2" s="4"/>
      <c r="B2" s="142"/>
      <c r="C2" s="142"/>
      <c r="D2" s="142"/>
      <c r="E2" s="142"/>
      <c r="F2" s="142"/>
      <c r="G2" s="142"/>
      <c r="H2" s="142"/>
      <c r="I2" s="69"/>
    </row>
    <row r="3" spans="1:12" s="28" customFormat="1" ht="30" customHeight="1">
      <c r="A3" s="27"/>
      <c r="B3" s="175" t="s">
        <v>215</v>
      </c>
      <c r="C3" s="175"/>
      <c r="D3" s="175"/>
      <c r="E3" s="175"/>
      <c r="F3" s="175"/>
      <c r="G3" s="175"/>
      <c r="H3" s="175"/>
      <c r="I3" s="175"/>
    </row>
    <row r="4" spans="1:12" ht="20.100000000000001" customHeight="1">
      <c r="A4" s="4"/>
      <c r="B4" s="142"/>
      <c r="C4" s="142"/>
      <c r="D4" s="142"/>
      <c r="E4" s="142"/>
      <c r="F4" s="142"/>
      <c r="G4" s="142"/>
      <c r="H4" s="142"/>
      <c r="I4" s="69"/>
    </row>
    <row r="5" spans="1:12" s="30" customFormat="1" ht="30" customHeight="1">
      <c r="A5" s="29"/>
      <c r="B5" s="169" t="s">
        <v>217</v>
      </c>
      <c r="C5" s="169"/>
      <c r="D5" s="169"/>
      <c r="E5" s="169"/>
      <c r="F5" s="169"/>
      <c r="G5" s="169"/>
      <c r="H5" s="169"/>
      <c r="I5" s="169"/>
    </row>
    <row r="6" spans="1:12" ht="40.35" customHeight="1">
      <c r="B6" s="72" t="s">
        <v>183</v>
      </c>
      <c r="C6" s="72" t="s">
        <v>184</v>
      </c>
      <c r="D6" s="72" t="s">
        <v>185</v>
      </c>
      <c r="E6" s="172" t="s">
        <v>0</v>
      </c>
      <c r="F6" s="173"/>
      <c r="G6" s="173"/>
      <c r="H6" s="173"/>
      <c r="I6" s="174"/>
    </row>
    <row r="7" spans="1:12" ht="45" customHeight="1">
      <c r="B7" s="73" t="s">
        <v>198</v>
      </c>
      <c r="C7" s="143">
        <v>0.4375</v>
      </c>
      <c r="D7" s="74" t="s">
        <v>224</v>
      </c>
      <c r="E7" s="75" t="s">
        <v>274</v>
      </c>
      <c r="F7" s="144">
        <f>'対戦表_P4-5'!M5</f>
        <v>0</v>
      </c>
      <c r="G7" s="145" t="s">
        <v>1</v>
      </c>
      <c r="H7" s="146">
        <f>'対戦表_P4-5'!O5</f>
        <v>10</v>
      </c>
      <c r="I7" s="75" t="s">
        <v>230</v>
      </c>
    </row>
    <row r="8" spans="1:12" ht="45" customHeight="1">
      <c r="B8" s="73" t="s">
        <v>199</v>
      </c>
      <c r="C8" s="143">
        <v>0.4861111111111111</v>
      </c>
      <c r="D8" s="74" t="s">
        <v>225</v>
      </c>
      <c r="E8" s="75" t="s">
        <v>164</v>
      </c>
      <c r="F8" s="144">
        <f>'対戦表_P4-5'!M11</f>
        <v>0</v>
      </c>
      <c r="G8" s="145" t="s">
        <v>3</v>
      </c>
      <c r="H8" s="146">
        <f>'対戦表_P4-5'!H12</f>
        <v>9</v>
      </c>
      <c r="I8" s="75" t="s">
        <v>282</v>
      </c>
    </row>
    <row r="9" spans="1:12" ht="45" customHeight="1">
      <c r="B9" s="73" t="s">
        <v>200</v>
      </c>
      <c r="C9" s="143">
        <v>0.53472222222222221</v>
      </c>
      <c r="D9" s="74" t="s">
        <v>224</v>
      </c>
      <c r="E9" s="75" t="s">
        <v>230</v>
      </c>
      <c r="F9" s="147">
        <f>'対戦表_P4-5'!R6</f>
        <v>8</v>
      </c>
      <c r="G9" s="145" t="s">
        <v>3</v>
      </c>
      <c r="H9" s="147">
        <f>'対戦表_P4-5'!M7</f>
        <v>3</v>
      </c>
      <c r="I9" s="75" t="s">
        <v>242</v>
      </c>
      <c r="L9" s="1"/>
    </row>
    <row r="10" spans="1:12" ht="45" customHeight="1">
      <c r="B10" s="73" t="s">
        <v>201</v>
      </c>
      <c r="C10" s="143">
        <v>0.58333333333333337</v>
      </c>
      <c r="D10" s="74" t="s">
        <v>209</v>
      </c>
      <c r="E10" s="75" t="s">
        <v>282</v>
      </c>
      <c r="F10" s="147">
        <f>'対戦表_P4-5'!R12</f>
        <v>4</v>
      </c>
      <c r="G10" s="145" t="s">
        <v>3</v>
      </c>
      <c r="H10" s="146">
        <f>'対戦表_P4-5'!M13</f>
        <v>0</v>
      </c>
      <c r="I10" s="76" t="s">
        <v>246</v>
      </c>
      <c r="L10" s="1"/>
    </row>
    <row r="11" spans="1:12" ht="45" customHeight="1">
      <c r="B11" s="73" t="s">
        <v>202</v>
      </c>
      <c r="C11" s="143">
        <v>0.63194444444444442</v>
      </c>
      <c r="D11" s="74" t="s">
        <v>224</v>
      </c>
      <c r="E11" s="75" t="s">
        <v>274</v>
      </c>
      <c r="F11" s="144">
        <f>'対戦表_P4-5'!R5</f>
        <v>0</v>
      </c>
      <c r="G11" s="145" t="s">
        <v>3</v>
      </c>
      <c r="H11" s="146">
        <f>'対戦表_P4-5'!H7</f>
        <v>10</v>
      </c>
      <c r="I11" s="75" t="s">
        <v>242</v>
      </c>
      <c r="L11" s="1"/>
    </row>
    <row r="12" spans="1:12" ht="45" customHeight="1">
      <c r="B12" s="73" t="s">
        <v>203</v>
      </c>
      <c r="C12" s="143">
        <v>0.68055555555555547</v>
      </c>
      <c r="D12" s="74" t="s">
        <v>225</v>
      </c>
      <c r="E12" s="75" t="s">
        <v>164</v>
      </c>
      <c r="F12" s="147">
        <f>'対戦表_P4-5'!R11</f>
        <v>1</v>
      </c>
      <c r="G12" s="145" t="s">
        <v>1</v>
      </c>
      <c r="H12" s="146">
        <f>'対戦表_P4-5'!H13</f>
        <v>5</v>
      </c>
      <c r="I12" s="75" t="s">
        <v>246</v>
      </c>
      <c r="L12" s="1"/>
    </row>
    <row r="13" spans="1:12" ht="20.100000000000001" customHeight="1">
      <c r="B13" s="77"/>
      <c r="C13" s="78"/>
      <c r="D13" s="79"/>
      <c r="E13" s="80"/>
      <c r="F13" s="80"/>
      <c r="G13" s="80"/>
      <c r="H13" s="80"/>
      <c r="I13" s="80"/>
    </row>
    <row r="14" spans="1:12" ht="20.100000000000001" customHeight="1">
      <c r="A14" s="4"/>
      <c r="B14" s="142"/>
      <c r="C14" s="142"/>
      <c r="D14" s="142"/>
      <c r="E14" s="142"/>
      <c r="F14" s="142"/>
      <c r="G14" s="142"/>
      <c r="H14" s="142"/>
      <c r="I14" s="69"/>
    </row>
    <row r="15" spans="1:12" ht="20.100000000000001" customHeight="1">
      <c r="A15" s="4"/>
      <c r="B15" s="142"/>
      <c r="C15" s="142"/>
      <c r="D15" s="142"/>
      <c r="E15" s="142"/>
      <c r="F15" s="142"/>
      <c r="G15" s="142"/>
      <c r="H15" s="142"/>
      <c r="I15" s="69"/>
    </row>
    <row r="16" spans="1:12" ht="20.100000000000001" customHeight="1">
      <c r="A16" s="4"/>
      <c r="B16" s="142"/>
      <c r="C16" s="142"/>
      <c r="D16" s="142"/>
      <c r="E16" s="142"/>
      <c r="F16" s="142"/>
      <c r="G16" s="142"/>
      <c r="H16" s="142"/>
      <c r="I16" s="69"/>
    </row>
    <row r="17" spans="1:13" ht="20.100000000000001" customHeight="1">
      <c r="A17" s="4"/>
      <c r="B17" s="142"/>
      <c r="C17" s="142"/>
      <c r="D17" s="142"/>
      <c r="E17" s="142"/>
      <c r="F17" s="142"/>
      <c r="G17" s="142"/>
      <c r="H17" s="142"/>
      <c r="I17" s="69"/>
    </row>
    <row r="18" spans="1:13" ht="50.1" customHeight="1">
      <c r="A18" s="4"/>
      <c r="B18" s="170" t="s">
        <v>182</v>
      </c>
      <c r="C18" s="170"/>
      <c r="D18" s="170"/>
      <c r="E18" s="170"/>
      <c r="F18" s="170"/>
      <c r="G18" s="170"/>
      <c r="H18" s="170"/>
      <c r="I18" s="170"/>
    </row>
    <row r="19" spans="1:13" ht="20.100000000000001" customHeight="1">
      <c r="A19" s="4"/>
      <c r="B19" s="68"/>
      <c r="C19" s="68"/>
      <c r="D19" s="68"/>
      <c r="E19" s="68"/>
      <c r="F19" s="68"/>
      <c r="G19" s="68"/>
      <c r="H19" s="68"/>
      <c r="I19" s="69"/>
    </row>
    <row r="20" spans="1:13" s="82" customFormat="1" ht="30">
      <c r="A20" s="81"/>
      <c r="B20" s="171" t="s">
        <v>216</v>
      </c>
      <c r="C20" s="171"/>
      <c r="D20" s="171"/>
      <c r="E20" s="171"/>
      <c r="F20" s="171"/>
      <c r="G20" s="171"/>
      <c r="H20" s="171"/>
      <c r="I20" s="171"/>
    </row>
    <row r="21" spans="1:13" ht="20.100000000000001" customHeight="1">
      <c r="A21" s="4"/>
      <c r="B21" s="68"/>
      <c r="C21" s="68"/>
      <c r="D21" s="68"/>
      <c r="E21" s="68"/>
      <c r="F21" s="68"/>
      <c r="G21" s="68"/>
      <c r="H21" s="68"/>
      <c r="I21" s="69"/>
    </row>
    <row r="22" spans="1:13" s="30" customFormat="1" ht="30" customHeight="1">
      <c r="A22" s="29"/>
      <c r="B22" s="169" t="s">
        <v>217</v>
      </c>
      <c r="C22" s="169"/>
      <c r="D22" s="169"/>
      <c r="E22" s="169"/>
      <c r="F22" s="169"/>
      <c r="G22" s="169"/>
      <c r="H22" s="169"/>
      <c r="I22" s="169"/>
    </row>
    <row r="23" spans="1:13" ht="40.35" customHeight="1">
      <c r="B23" s="72" t="s">
        <v>183</v>
      </c>
      <c r="C23" s="72" t="s">
        <v>184</v>
      </c>
      <c r="D23" s="72" t="s">
        <v>185</v>
      </c>
      <c r="E23" s="167" t="s">
        <v>0</v>
      </c>
      <c r="F23" s="167"/>
      <c r="G23" s="167"/>
      <c r="H23" s="167"/>
      <c r="I23" s="168"/>
    </row>
    <row r="24" spans="1:13" ht="20.100000000000001" customHeight="1">
      <c r="B24" s="156" t="s">
        <v>204</v>
      </c>
      <c r="C24" s="158">
        <v>0.41666666666666669</v>
      </c>
      <c r="D24" s="159" t="s">
        <v>210</v>
      </c>
      <c r="E24" s="83" t="s">
        <v>186</v>
      </c>
      <c r="F24" s="161"/>
      <c r="G24" s="163" t="s">
        <v>3</v>
      </c>
      <c r="H24" s="154"/>
      <c r="I24" s="83" t="s">
        <v>187</v>
      </c>
    </row>
    <row r="25" spans="1:13" ht="45" customHeight="1">
      <c r="B25" s="157"/>
      <c r="C25" s="166"/>
      <c r="D25" s="160"/>
      <c r="E25" s="84" t="s">
        <v>314</v>
      </c>
      <c r="F25" s="162"/>
      <c r="G25" s="164"/>
      <c r="H25" s="155"/>
      <c r="I25" s="84" t="s">
        <v>315</v>
      </c>
    </row>
    <row r="26" spans="1:13" ht="20.100000000000001" customHeight="1">
      <c r="B26" s="156" t="s">
        <v>205</v>
      </c>
      <c r="C26" s="158">
        <v>0.46527777777777773</v>
      </c>
      <c r="D26" s="159" t="s">
        <v>211</v>
      </c>
      <c r="E26" s="83" t="s">
        <v>220</v>
      </c>
      <c r="F26" s="161"/>
      <c r="G26" s="163" t="s">
        <v>3</v>
      </c>
      <c r="H26" s="154"/>
      <c r="I26" s="83" t="s">
        <v>221</v>
      </c>
    </row>
    <row r="27" spans="1:13" ht="45" customHeight="1">
      <c r="B27" s="157"/>
      <c r="C27" s="166"/>
      <c r="D27" s="160"/>
      <c r="E27" s="84" t="s">
        <v>316</v>
      </c>
      <c r="F27" s="162"/>
      <c r="G27" s="164"/>
      <c r="H27" s="155"/>
      <c r="I27" s="84" t="s">
        <v>317</v>
      </c>
    </row>
    <row r="28" spans="1:13" ht="20.100000000000001" customHeight="1">
      <c r="B28" s="156" t="s">
        <v>206</v>
      </c>
      <c r="C28" s="158">
        <v>0.51388888888888895</v>
      </c>
      <c r="D28" s="159" t="s">
        <v>212</v>
      </c>
      <c r="E28" s="83" t="s">
        <v>222</v>
      </c>
      <c r="F28" s="161"/>
      <c r="G28" s="163" t="s">
        <v>3</v>
      </c>
      <c r="H28" s="154"/>
      <c r="I28" s="83" t="s">
        <v>223</v>
      </c>
    </row>
    <row r="29" spans="1:13" ht="45" customHeight="1">
      <c r="B29" s="157"/>
      <c r="C29" s="158"/>
      <c r="D29" s="160"/>
      <c r="E29" s="84" t="s">
        <v>318</v>
      </c>
      <c r="F29" s="162"/>
      <c r="G29" s="164"/>
      <c r="H29" s="155"/>
      <c r="I29" s="84" t="s">
        <v>319</v>
      </c>
      <c r="M29" s="1"/>
    </row>
    <row r="30" spans="1:13" ht="20.100000000000001" customHeight="1">
      <c r="B30" s="156" t="s">
        <v>207</v>
      </c>
      <c r="C30" s="158">
        <v>0.5625</v>
      </c>
      <c r="D30" s="159" t="s">
        <v>213</v>
      </c>
      <c r="E30" s="83" t="s">
        <v>188</v>
      </c>
      <c r="F30" s="161"/>
      <c r="G30" s="163" t="s">
        <v>3</v>
      </c>
      <c r="H30" s="154"/>
      <c r="I30" s="83" t="s">
        <v>189</v>
      </c>
      <c r="M30" s="1"/>
    </row>
    <row r="31" spans="1:13" ht="45" customHeight="1">
      <c r="B31" s="157"/>
      <c r="C31" s="158"/>
      <c r="D31" s="160"/>
      <c r="E31" s="84"/>
      <c r="F31" s="162"/>
      <c r="G31" s="164"/>
      <c r="H31" s="155"/>
      <c r="I31" s="84"/>
      <c r="M31" s="1"/>
    </row>
    <row r="32" spans="1:13" ht="20.100000000000001" customHeight="1">
      <c r="B32" s="156" t="s">
        <v>208</v>
      </c>
      <c r="C32" s="158">
        <v>0.61111111111111105</v>
      </c>
      <c r="D32" s="159" t="s">
        <v>214</v>
      </c>
      <c r="E32" s="83" t="s">
        <v>190</v>
      </c>
      <c r="F32" s="161"/>
      <c r="G32" s="163" t="s">
        <v>3</v>
      </c>
      <c r="H32" s="154"/>
      <c r="I32" s="83" t="s">
        <v>219</v>
      </c>
      <c r="M32" s="1"/>
    </row>
    <row r="33" spans="1:13" ht="45" customHeight="1">
      <c r="B33" s="157"/>
      <c r="C33" s="165"/>
      <c r="D33" s="160"/>
      <c r="E33" s="84"/>
      <c r="F33" s="162"/>
      <c r="G33" s="164"/>
      <c r="H33" s="155"/>
      <c r="I33" s="84"/>
      <c r="M33" s="1"/>
    </row>
    <row r="34" spans="1:13" ht="20.100000000000001" customHeight="1">
      <c r="A34" s="4"/>
      <c r="B34" s="68"/>
      <c r="C34" s="68"/>
      <c r="D34" s="68"/>
      <c r="E34" s="68"/>
      <c r="F34" s="68"/>
      <c r="G34" s="68"/>
      <c r="H34" s="68"/>
      <c r="I34" s="69"/>
    </row>
    <row r="35" spans="1:13" ht="20.100000000000001" customHeight="1">
      <c r="A35" s="4"/>
      <c r="B35" s="68"/>
      <c r="C35" s="68"/>
      <c r="D35" s="68"/>
      <c r="E35" s="68"/>
      <c r="F35" s="68"/>
      <c r="G35" s="68"/>
      <c r="H35" s="68"/>
      <c r="I35" s="69"/>
    </row>
    <row r="36" spans="1:13" ht="20.100000000000001" customHeight="1">
      <c r="A36" s="4"/>
      <c r="B36" s="68"/>
      <c r="C36" s="68"/>
      <c r="D36" s="68"/>
      <c r="E36" s="68"/>
      <c r="F36" s="68"/>
      <c r="G36" s="68"/>
      <c r="H36" s="68"/>
      <c r="I36" s="69"/>
    </row>
    <row r="37" spans="1:13" ht="20.100000000000001" customHeight="1">
      <c r="A37" s="4"/>
      <c r="B37" s="68"/>
      <c r="C37" s="68"/>
      <c r="D37" s="68"/>
      <c r="E37" s="68"/>
      <c r="F37" s="68"/>
      <c r="G37" s="68"/>
      <c r="H37" s="68"/>
      <c r="I37" s="69"/>
    </row>
    <row r="38" spans="1:13" ht="20.100000000000001" customHeight="1">
      <c r="A38" s="4"/>
      <c r="B38" s="68"/>
      <c r="C38" s="68"/>
      <c r="D38" s="68"/>
      <c r="E38" s="68"/>
      <c r="F38" s="68"/>
      <c r="G38" s="68"/>
      <c r="H38" s="68"/>
      <c r="I38" s="69"/>
    </row>
    <row r="39" spans="1:13" ht="20.100000000000001" customHeight="1">
      <c r="A39" s="4"/>
      <c r="B39" s="68"/>
      <c r="C39" s="68"/>
      <c r="D39" s="68"/>
      <c r="E39" s="68"/>
      <c r="F39" s="68"/>
      <c r="G39" s="68"/>
      <c r="H39" s="68"/>
      <c r="I39" s="69"/>
    </row>
    <row r="40" spans="1:13" ht="20.100000000000001" customHeight="1">
      <c r="A40" s="4"/>
      <c r="B40" s="68"/>
      <c r="C40" s="68"/>
      <c r="D40" s="68"/>
      <c r="E40" s="68"/>
      <c r="F40" s="68"/>
      <c r="G40" s="68"/>
      <c r="H40" s="68"/>
      <c r="I40" s="69"/>
    </row>
    <row r="41" spans="1:13" ht="20.100000000000001" customHeight="1">
      <c r="A41" s="4"/>
      <c r="B41" s="68"/>
      <c r="C41" s="68"/>
      <c r="D41" s="68"/>
      <c r="E41" s="68"/>
      <c r="F41" s="68"/>
      <c r="G41" s="68"/>
      <c r="H41" s="68"/>
      <c r="I41" s="69"/>
    </row>
    <row r="42" spans="1:13" ht="20.100000000000001" customHeight="1">
      <c r="A42" s="4"/>
      <c r="B42" s="68"/>
      <c r="C42" s="68"/>
      <c r="D42" s="68"/>
      <c r="E42" s="68"/>
      <c r="F42" s="68"/>
      <c r="G42" s="68"/>
      <c r="H42" s="68"/>
      <c r="I42" s="69"/>
    </row>
    <row r="43" spans="1:13" ht="20.100000000000001" customHeight="1">
      <c r="A43" s="4"/>
      <c r="B43" s="68"/>
      <c r="C43" s="68"/>
      <c r="D43" s="68"/>
      <c r="E43" s="68"/>
      <c r="F43" s="68"/>
      <c r="G43" s="68"/>
      <c r="H43" s="68"/>
      <c r="I43" s="69"/>
    </row>
    <row r="44" spans="1:13" ht="20.100000000000001" customHeight="1">
      <c r="A44" s="4"/>
      <c r="B44" s="68"/>
      <c r="C44" s="68"/>
      <c r="D44" s="68"/>
      <c r="E44" s="68"/>
      <c r="F44" s="68"/>
      <c r="G44" s="68"/>
      <c r="H44" s="68"/>
      <c r="I44" s="69"/>
    </row>
    <row r="45" spans="1:13" ht="20.100000000000001" customHeight="1">
      <c r="A45" s="4"/>
      <c r="B45" s="68"/>
      <c r="C45" s="68"/>
      <c r="D45" s="68"/>
      <c r="E45" s="68"/>
      <c r="F45" s="68"/>
      <c r="G45" s="68"/>
      <c r="H45" s="68"/>
      <c r="I45" s="69"/>
    </row>
    <row r="46" spans="1:13" ht="20.100000000000001" customHeight="1">
      <c r="A46" s="4"/>
      <c r="B46" s="68"/>
      <c r="C46" s="68"/>
      <c r="D46" s="68"/>
      <c r="E46" s="68"/>
      <c r="F46" s="68"/>
      <c r="G46" s="68"/>
      <c r="H46" s="68"/>
      <c r="I46" s="69"/>
    </row>
    <row r="47" spans="1:13" ht="20.100000000000001" customHeight="1">
      <c r="A47" s="4"/>
      <c r="B47" s="68"/>
      <c r="C47" s="68"/>
      <c r="D47" s="68"/>
      <c r="E47" s="68"/>
      <c r="F47" s="68"/>
      <c r="G47" s="68"/>
      <c r="H47" s="68"/>
      <c r="I47" s="69"/>
    </row>
    <row r="48" spans="1:13" ht="20.100000000000001" customHeight="1">
      <c r="A48" s="4"/>
      <c r="B48" s="68"/>
      <c r="C48" s="68"/>
      <c r="D48" s="68"/>
      <c r="E48" s="68"/>
      <c r="F48" s="68"/>
      <c r="G48" s="68"/>
      <c r="H48" s="68"/>
      <c r="I48" s="69"/>
    </row>
    <row r="49" spans="1:9" ht="20.100000000000001" customHeight="1">
      <c r="A49" s="4"/>
      <c r="B49" s="68"/>
      <c r="C49" s="68"/>
      <c r="D49" s="68"/>
      <c r="E49" s="68"/>
      <c r="F49" s="68"/>
      <c r="G49" s="68"/>
      <c r="H49" s="68"/>
      <c r="I49" s="69"/>
    </row>
    <row r="50" spans="1:9" ht="20.100000000000001" customHeight="1">
      <c r="A50" s="4"/>
      <c r="B50" s="68"/>
      <c r="C50" s="68"/>
      <c r="D50" s="68"/>
      <c r="E50" s="68"/>
      <c r="F50" s="68"/>
      <c r="G50" s="68"/>
      <c r="H50" s="68"/>
      <c r="I50" s="69"/>
    </row>
    <row r="51" spans="1:9" ht="20.100000000000001" customHeight="1">
      <c r="A51" s="4"/>
      <c r="B51" s="68"/>
      <c r="C51" s="68"/>
      <c r="D51" s="68"/>
      <c r="E51" s="68"/>
      <c r="F51" s="68"/>
      <c r="G51" s="68"/>
      <c r="H51" s="68"/>
      <c r="I51" s="69"/>
    </row>
    <row r="52" spans="1:9" ht="20.100000000000001" customHeight="1">
      <c r="A52" s="4"/>
      <c r="B52" s="68"/>
      <c r="C52" s="68"/>
      <c r="D52" s="68"/>
      <c r="E52" s="68"/>
      <c r="F52" s="68"/>
      <c r="G52" s="68"/>
      <c r="H52" s="68"/>
      <c r="I52" s="69"/>
    </row>
    <row r="53" spans="1:9" ht="20.100000000000001" customHeight="1">
      <c r="A53" s="4"/>
      <c r="B53" s="68"/>
      <c r="C53" s="68"/>
      <c r="D53" s="68"/>
      <c r="E53" s="68"/>
      <c r="F53" s="68"/>
      <c r="G53" s="68"/>
      <c r="H53" s="68"/>
      <c r="I53" s="69"/>
    </row>
    <row r="54" spans="1:9" ht="20.100000000000001" customHeight="1">
      <c r="A54" s="4"/>
      <c r="B54" s="68"/>
      <c r="C54" s="68"/>
      <c r="D54" s="68"/>
      <c r="E54" s="68"/>
      <c r="F54" s="68"/>
      <c r="G54" s="68"/>
      <c r="H54" s="68"/>
      <c r="I54" s="69"/>
    </row>
  </sheetData>
  <mergeCells count="38">
    <mergeCell ref="H30:H31"/>
    <mergeCell ref="B32:B33"/>
    <mergeCell ref="C32:C33"/>
    <mergeCell ref="D32:D33"/>
    <mergeCell ref="F32:F33"/>
    <mergeCell ref="G32:G33"/>
    <mergeCell ref="H32:H33"/>
    <mergeCell ref="B30:B31"/>
    <mergeCell ref="C30:C31"/>
    <mergeCell ref="D30:D31"/>
    <mergeCell ref="F30:F31"/>
    <mergeCell ref="G30:G31"/>
    <mergeCell ref="H26:H27"/>
    <mergeCell ref="B28:B29"/>
    <mergeCell ref="C28:C29"/>
    <mergeCell ref="D28:D29"/>
    <mergeCell ref="F28:F29"/>
    <mergeCell ref="G28:G29"/>
    <mergeCell ref="H28:H29"/>
    <mergeCell ref="B26:B27"/>
    <mergeCell ref="C26:C27"/>
    <mergeCell ref="D26:D27"/>
    <mergeCell ref="F26:F27"/>
    <mergeCell ref="G26:G27"/>
    <mergeCell ref="B20:I20"/>
    <mergeCell ref="B22:I22"/>
    <mergeCell ref="E23:I23"/>
    <mergeCell ref="B24:B25"/>
    <mergeCell ref="C24:C25"/>
    <mergeCell ref="D24:D25"/>
    <mergeCell ref="F24:F25"/>
    <mergeCell ref="G24:G25"/>
    <mergeCell ref="H24:H25"/>
    <mergeCell ref="B1:I1"/>
    <mergeCell ref="B3:I3"/>
    <mergeCell ref="B5:I5"/>
    <mergeCell ref="E6:I6"/>
    <mergeCell ref="B18:I18"/>
  </mergeCells>
  <phoneticPr fontId="7"/>
  <dataValidations count="2">
    <dataValidation type="list" allowBlank="1" showInputMessage="1" showErrorMessage="1" sqref="F6 F13 F16">
      <formula1>#REF!</formula1>
    </dataValidation>
    <dataValidation type="list" allowBlank="1" showInputMessage="1" showErrorMessage="1" sqref="F15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69" orientation="portrait" r:id="rId1"/>
  <headerFooter alignWithMargins="0"/>
  <rowBreaks count="1" manualBreakCount="1">
    <brk id="2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C233"/>
  <sheetViews>
    <sheetView view="pageBreakPreview" topLeftCell="A45" zoomScale="40" zoomScaleNormal="68" zoomScaleSheetLayoutView="40" workbookViewId="0">
      <selection activeCell="AJ33" sqref="AJ33"/>
    </sheetView>
  </sheetViews>
  <sheetFormatPr defaultColWidth="5.59765625" defaultRowHeight="91.5" customHeight="1"/>
  <cols>
    <col min="1" max="1" width="5.59765625" style="1"/>
    <col min="2" max="27" width="8.59765625" style="1" customWidth="1"/>
    <col min="28" max="28" width="9.8984375" style="1" customWidth="1"/>
    <col min="29" max="29" width="8.59765625" style="1" customWidth="1"/>
    <col min="30" max="16384" width="5.59765625" style="1"/>
  </cols>
  <sheetData>
    <row r="1" spans="2:29" ht="40.35" customHeight="1"/>
    <row r="2" spans="2:29" ht="96">
      <c r="B2" s="188" t="s">
        <v>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2:29" ht="40.35" customHeight="1"/>
    <row r="4" spans="2:29" ht="100.05" customHeight="1">
      <c r="B4" s="194" t="s">
        <v>140</v>
      </c>
      <c r="C4" s="195"/>
      <c r="D4" s="195"/>
      <c r="E4" s="195"/>
      <c r="F4" s="196"/>
      <c r="G4" s="189" t="str">
        <f>B5</f>
        <v>Flower</v>
      </c>
      <c r="H4" s="190"/>
      <c r="I4" s="190"/>
      <c r="J4" s="190"/>
      <c r="K4" s="191"/>
      <c r="L4" s="192" t="str">
        <f>B6</f>
        <v>むさしずく</v>
      </c>
      <c r="M4" s="190"/>
      <c r="N4" s="190"/>
      <c r="O4" s="190"/>
      <c r="P4" s="191"/>
      <c r="Q4" s="192" t="str">
        <f>B7</f>
        <v>MoonLuster</v>
      </c>
      <c r="R4" s="190"/>
      <c r="S4" s="190"/>
      <c r="T4" s="190"/>
      <c r="U4" s="191"/>
      <c r="V4" s="107" t="s">
        <v>5</v>
      </c>
      <c r="W4" s="107" t="s">
        <v>6</v>
      </c>
      <c r="X4" s="107" t="s">
        <v>7</v>
      </c>
      <c r="Y4" s="107" t="s">
        <v>8</v>
      </c>
      <c r="Z4" s="107" t="s">
        <v>9</v>
      </c>
      <c r="AA4" s="107" t="s">
        <v>10</v>
      </c>
      <c r="AB4" s="108" t="s">
        <v>11</v>
      </c>
      <c r="AC4" s="109" t="s">
        <v>12</v>
      </c>
    </row>
    <row r="5" spans="2:29" ht="100.05" customHeight="1">
      <c r="B5" s="193" t="s">
        <v>292</v>
      </c>
      <c r="C5" s="186"/>
      <c r="D5" s="186"/>
      <c r="E5" s="186"/>
      <c r="F5" s="187"/>
      <c r="G5" s="182"/>
      <c r="H5" s="183"/>
      <c r="I5" s="183"/>
      <c r="J5" s="183"/>
      <c r="K5" s="184"/>
      <c r="L5" s="70" t="s">
        <v>193</v>
      </c>
      <c r="M5" s="85">
        <v>0</v>
      </c>
      <c r="N5" s="86" t="s">
        <v>191</v>
      </c>
      <c r="O5" s="87">
        <v>10</v>
      </c>
      <c r="P5" s="88"/>
      <c r="Q5" s="70" t="s">
        <v>194</v>
      </c>
      <c r="R5" s="85">
        <v>0</v>
      </c>
      <c r="S5" s="86" t="s">
        <v>191</v>
      </c>
      <c r="T5" s="87">
        <v>10</v>
      </c>
      <c r="U5" s="88"/>
      <c r="V5" s="104">
        <v>0</v>
      </c>
      <c r="W5" s="104">
        <v>2</v>
      </c>
      <c r="X5" s="104">
        <v>0</v>
      </c>
      <c r="Y5" s="102">
        <f>V5*3</f>
        <v>0</v>
      </c>
      <c r="Z5" s="102">
        <f>R5+R5</f>
        <v>0</v>
      </c>
      <c r="AA5" s="102">
        <f>O5+T5</f>
        <v>20</v>
      </c>
      <c r="AB5" s="105">
        <f>Z5-AA5</f>
        <v>-20</v>
      </c>
      <c r="AC5" s="103">
        <v>3</v>
      </c>
    </row>
    <row r="6" spans="2:29" ht="100.05" customHeight="1">
      <c r="B6" s="185" t="s">
        <v>293</v>
      </c>
      <c r="C6" s="186"/>
      <c r="D6" s="186"/>
      <c r="E6" s="186"/>
      <c r="F6" s="187"/>
      <c r="G6" s="70" t="str">
        <f>L5</f>
        <v>M
1</v>
      </c>
      <c r="H6" s="85">
        <v>10</v>
      </c>
      <c r="I6" s="86" t="s">
        <v>191</v>
      </c>
      <c r="J6" s="87">
        <v>0</v>
      </c>
      <c r="K6" s="88"/>
      <c r="L6" s="182"/>
      <c r="M6" s="183"/>
      <c r="N6" s="183"/>
      <c r="O6" s="183"/>
      <c r="P6" s="184"/>
      <c r="Q6" s="70" t="s">
        <v>145</v>
      </c>
      <c r="R6" s="85">
        <v>8</v>
      </c>
      <c r="S6" s="86" t="s">
        <v>191</v>
      </c>
      <c r="T6" s="87">
        <v>3</v>
      </c>
      <c r="U6" s="88"/>
      <c r="V6" s="100">
        <v>2</v>
      </c>
      <c r="W6" s="101">
        <v>0</v>
      </c>
      <c r="X6" s="101">
        <v>0</v>
      </c>
      <c r="Y6" s="102">
        <f>V6*3</f>
        <v>6</v>
      </c>
      <c r="Z6" s="102">
        <f>H6+R6</f>
        <v>18</v>
      </c>
      <c r="AA6" s="102">
        <f>J6+T6</f>
        <v>3</v>
      </c>
      <c r="AB6" s="105">
        <f t="shared" ref="AB6:AB7" si="0">Z6-AA6</f>
        <v>15</v>
      </c>
      <c r="AC6" s="103">
        <v>1</v>
      </c>
    </row>
    <row r="7" spans="2:29" ht="100.05" customHeight="1">
      <c r="B7" s="185" t="s">
        <v>294</v>
      </c>
      <c r="C7" s="186"/>
      <c r="D7" s="186"/>
      <c r="E7" s="186"/>
      <c r="F7" s="187"/>
      <c r="G7" s="70" t="str">
        <f>Q5</f>
        <v>M
5</v>
      </c>
      <c r="H7" s="85">
        <v>10</v>
      </c>
      <c r="I7" s="86" t="s">
        <v>191</v>
      </c>
      <c r="J7" s="87">
        <v>0</v>
      </c>
      <c r="K7" s="88"/>
      <c r="L7" s="70" t="str">
        <f>Q6</f>
        <v>M
3</v>
      </c>
      <c r="M7" s="85">
        <v>3</v>
      </c>
      <c r="N7" s="86" t="s">
        <v>191</v>
      </c>
      <c r="O7" s="87">
        <v>8</v>
      </c>
      <c r="P7" s="88"/>
      <c r="Q7" s="182"/>
      <c r="R7" s="183"/>
      <c r="S7" s="183"/>
      <c r="T7" s="183"/>
      <c r="U7" s="184"/>
      <c r="V7" s="100">
        <v>1</v>
      </c>
      <c r="W7" s="101">
        <v>1</v>
      </c>
      <c r="X7" s="101">
        <v>0</v>
      </c>
      <c r="Y7" s="102">
        <f>V7*3</f>
        <v>3</v>
      </c>
      <c r="Z7" s="102">
        <f>H7+M7</f>
        <v>13</v>
      </c>
      <c r="AA7" s="102">
        <f>J7+O7</f>
        <v>8</v>
      </c>
      <c r="AB7" s="105">
        <f t="shared" si="0"/>
        <v>5</v>
      </c>
      <c r="AC7" s="103">
        <v>2</v>
      </c>
    </row>
    <row r="8" spans="2:29" ht="40.35" customHeight="1">
      <c r="B8" s="89"/>
      <c r="C8" s="89"/>
      <c r="D8" s="89"/>
      <c r="E8" s="89"/>
      <c r="F8" s="89"/>
      <c r="G8" s="127"/>
      <c r="H8" s="128"/>
      <c r="I8" s="129"/>
      <c r="J8" s="130"/>
      <c r="K8" s="130"/>
      <c r="L8" s="127"/>
      <c r="M8" s="128"/>
      <c r="N8" s="129"/>
      <c r="O8" s="130"/>
      <c r="P8" s="130"/>
      <c r="Q8" s="131"/>
      <c r="R8" s="131"/>
      <c r="S8" s="131"/>
      <c r="T8" s="131"/>
      <c r="U8" s="131"/>
      <c r="V8" s="90"/>
      <c r="W8" s="90"/>
      <c r="X8" s="90"/>
      <c r="Y8" s="90"/>
      <c r="Z8" s="91"/>
      <c r="AA8" s="92"/>
      <c r="AB8" s="92"/>
      <c r="AC8" s="93"/>
    </row>
    <row r="9" spans="2:29" ht="40.35" customHeight="1">
      <c r="B9" s="3"/>
      <c r="C9" s="3"/>
      <c r="D9" s="3"/>
      <c r="E9" s="3"/>
      <c r="F9" s="3"/>
      <c r="G9" s="132"/>
      <c r="H9" s="133"/>
      <c r="I9" s="132"/>
      <c r="J9" s="134"/>
      <c r="K9" s="134"/>
      <c r="L9" s="132"/>
      <c r="M9" s="133"/>
      <c r="N9" s="132"/>
      <c r="O9" s="134"/>
      <c r="P9" s="134"/>
      <c r="Q9" s="132"/>
      <c r="R9" s="133"/>
      <c r="S9" s="132"/>
      <c r="T9" s="134"/>
      <c r="U9" s="134"/>
      <c r="V9" s="2"/>
      <c r="W9" s="60"/>
      <c r="X9" s="2"/>
      <c r="Y9" s="61"/>
      <c r="Z9" s="61"/>
      <c r="AA9" s="2"/>
      <c r="AB9" s="60"/>
      <c r="AC9" s="2"/>
    </row>
    <row r="10" spans="2:29" ht="100.05" customHeight="1">
      <c r="B10" s="194" t="s">
        <v>13</v>
      </c>
      <c r="C10" s="195"/>
      <c r="D10" s="195"/>
      <c r="E10" s="195"/>
      <c r="F10" s="196"/>
      <c r="G10" s="197" t="str">
        <f>B11</f>
        <v>Merveilles</v>
      </c>
      <c r="H10" s="198"/>
      <c r="I10" s="198"/>
      <c r="J10" s="198"/>
      <c r="K10" s="199"/>
      <c r="L10" s="197" t="str">
        <f>B12</f>
        <v>みなでしこ</v>
      </c>
      <c r="M10" s="198"/>
      <c r="N10" s="198"/>
      <c r="O10" s="198"/>
      <c r="P10" s="199"/>
      <c r="Q10" s="197" t="str">
        <f>B13</f>
        <v>チーム附属</v>
      </c>
      <c r="R10" s="198"/>
      <c r="S10" s="198"/>
      <c r="T10" s="198"/>
      <c r="U10" s="199"/>
      <c r="V10" s="107" t="s">
        <v>5</v>
      </c>
      <c r="W10" s="107" t="s">
        <v>6</v>
      </c>
      <c r="X10" s="107" t="s">
        <v>7</v>
      </c>
      <c r="Y10" s="107" t="s">
        <v>8</v>
      </c>
      <c r="Z10" s="107" t="s">
        <v>9</v>
      </c>
      <c r="AA10" s="107" t="s">
        <v>10</v>
      </c>
      <c r="AB10" s="108" t="s">
        <v>11</v>
      </c>
      <c r="AC10" s="109" t="s">
        <v>12</v>
      </c>
    </row>
    <row r="11" spans="2:29" ht="100.05" customHeight="1">
      <c r="B11" s="193" t="s">
        <v>295</v>
      </c>
      <c r="C11" s="200"/>
      <c r="D11" s="200"/>
      <c r="E11" s="200"/>
      <c r="F11" s="201"/>
      <c r="G11" s="182"/>
      <c r="H11" s="183"/>
      <c r="I11" s="183"/>
      <c r="J11" s="183"/>
      <c r="K11" s="184"/>
      <c r="L11" s="70" t="s">
        <v>298</v>
      </c>
      <c r="M11" s="85">
        <v>0</v>
      </c>
      <c r="N11" s="86" t="s">
        <v>191</v>
      </c>
      <c r="O11" s="87">
        <v>9</v>
      </c>
      <c r="P11" s="88"/>
      <c r="Q11" s="70" t="s">
        <v>300</v>
      </c>
      <c r="R11" s="85">
        <v>1</v>
      </c>
      <c r="S11" s="86" t="s">
        <v>191</v>
      </c>
      <c r="T11" s="87">
        <v>5</v>
      </c>
      <c r="U11" s="88"/>
      <c r="V11" s="104">
        <v>0</v>
      </c>
      <c r="W11" s="104">
        <v>2</v>
      </c>
      <c r="X11" s="104">
        <v>0</v>
      </c>
      <c r="Y11" s="102">
        <v>0</v>
      </c>
      <c r="Z11" s="102">
        <f>M11+R11</f>
        <v>1</v>
      </c>
      <c r="AA11" s="102">
        <f>O11+T11</f>
        <v>14</v>
      </c>
      <c r="AB11" s="105">
        <f>Z11-AA11</f>
        <v>-13</v>
      </c>
      <c r="AC11" s="103">
        <v>3</v>
      </c>
    </row>
    <row r="12" spans="2:29" ht="100.05" customHeight="1">
      <c r="B12" s="185" t="s">
        <v>296</v>
      </c>
      <c r="C12" s="186"/>
      <c r="D12" s="186"/>
      <c r="E12" s="186"/>
      <c r="F12" s="187"/>
      <c r="G12" s="70" t="str">
        <f>L11</f>
        <v>M
2</v>
      </c>
      <c r="H12" s="85">
        <v>9</v>
      </c>
      <c r="I12" s="86" t="s">
        <v>191</v>
      </c>
      <c r="J12" s="87">
        <v>0</v>
      </c>
      <c r="K12" s="88"/>
      <c r="L12" s="182"/>
      <c r="M12" s="183"/>
      <c r="N12" s="183"/>
      <c r="O12" s="183"/>
      <c r="P12" s="184"/>
      <c r="Q12" s="70" t="s">
        <v>299</v>
      </c>
      <c r="R12" s="85">
        <v>4</v>
      </c>
      <c r="S12" s="86" t="s">
        <v>191</v>
      </c>
      <c r="T12" s="87">
        <v>0</v>
      </c>
      <c r="U12" s="88"/>
      <c r="V12" s="104">
        <v>2</v>
      </c>
      <c r="W12" s="104">
        <v>0</v>
      </c>
      <c r="X12" s="104">
        <v>0</v>
      </c>
      <c r="Y12" s="102">
        <v>6</v>
      </c>
      <c r="Z12" s="102">
        <f>H12+R12</f>
        <v>13</v>
      </c>
      <c r="AA12" s="102">
        <f>J12+T12</f>
        <v>0</v>
      </c>
      <c r="AB12" s="105">
        <f t="shared" ref="AB12:AB13" si="1">Z12-AA12</f>
        <v>13</v>
      </c>
      <c r="AC12" s="103">
        <v>1</v>
      </c>
    </row>
    <row r="13" spans="2:29" ht="100.05" customHeight="1">
      <c r="B13" s="193" t="s">
        <v>297</v>
      </c>
      <c r="C13" s="200"/>
      <c r="D13" s="200"/>
      <c r="E13" s="200"/>
      <c r="F13" s="201"/>
      <c r="G13" s="70" t="str">
        <f>Q11</f>
        <v>M
6</v>
      </c>
      <c r="H13" s="85">
        <v>5</v>
      </c>
      <c r="I13" s="86" t="s">
        <v>191</v>
      </c>
      <c r="J13" s="87">
        <v>1</v>
      </c>
      <c r="K13" s="88"/>
      <c r="L13" s="70" t="str">
        <f>Q12</f>
        <v>M
4</v>
      </c>
      <c r="M13" s="85">
        <v>0</v>
      </c>
      <c r="N13" s="86" t="s">
        <v>191</v>
      </c>
      <c r="O13" s="87">
        <v>4</v>
      </c>
      <c r="P13" s="88"/>
      <c r="Q13" s="182"/>
      <c r="R13" s="183"/>
      <c r="S13" s="183"/>
      <c r="T13" s="183"/>
      <c r="U13" s="184"/>
      <c r="V13" s="106">
        <v>1</v>
      </c>
      <c r="W13" s="104">
        <v>1</v>
      </c>
      <c r="X13" s="104">
        <v>0</v>
      </c>
      <c r="Y13" s="102">
        <v>3</v>
      </c>
      <c r="Z13" s="102">
        <f>H13+M13</f>
        <v>5</v>
      </c>
      <c r="AA13" s="102">
        <f>J13+O13</f>
        <v>5</v>
      </c>
      <c r="AB13" s="105">
        <f t="shared" si="1"/>
        <v>0</v>
      </c>
      <c r="AC13" s="103">
        <v>2</v>
      </c>
    </row>
    <row r="14" spans="2:29" ht="40.35" customHeight="1">
      <c r="B14" s="3"/>
      <c r="C14" s="3"/>
      <c r="D14" s="3"/>
      <c r="E14" s="3"/>
      <c r="F14" s="3"/>
      <c r="G14" s="2"/>
      <c r="H14" s="60"/>
      <c r="I14" s="2"/>
      <c r="J14" s="61"/>
      <c r="K14" s="61"/>
      <c r="L14" s="2"/>
      <c r="M14" s="60"/>
      <c r="N14" s="2"/>
      <c r="O14" s="61"/>
      <c r="P14" s="61"/>
      <c r="Q14" s="2"/>
      <c r="R14" s="60"/>
      <c r="S14" s="2"/>
      <c r="T14" s="61"/>
      <c r="U14" s="61"/>
      <c r="V14" s="2"/>
      <c r="W14" s="60"/>
      <c r="X14" s="2"/>
      <c r="Y14" s="61"/>
      <c r="Z14" s="61"/>
      <c r="AA14" s="2"/>
      <c r="AB14" s="60"/>
      <c r="AC14" s="2"/>
    </row>
    <row r="15" spans="2:29" ht="40.35" customHeight="1">
      <c r="B15" s="3"/>
      <c r="C15" s="3"/>
      <c r="D15" s="3"/>
      <c r="E15" s="3"/>
      <c r="F15" s="3"/>
      <c r="G15" s="2"/>
      <c r="H15" s="60"/>
      <c r="I15" s="2"/>
      <c r="J15" s="61"/>
      <c r="K15" s="61"/>
      <c r="L15" s="2"/>
      <c r="M15" s="60"/>
      <c r="N15" s="2"/>
      <c r="O15" s="61"/>
      <c r="P15" s="61"/>
      <c r="Q15" s="2"/>
      <c r="R15" s="60"/>
      <c r="S15" s="2"/>
      <c r="T15" s="61"/>
      <c r="U15" s="61"/>
      <c r="V15" s="2"/>
      <c r="W15" s="60"/>
      <c r="X15" s="2"/>
      <c r="Y15" s="61"/>
      <c r="Z15" s="61"/>
      <c r="AA15" s="2"/>
      <c r="AB15" s="60"/>
      <c r="AC15" s="2"/>
    </row>
    <row r="16" spans="2:29" ht="96">
      <c r="B16" s="188" t="s">
        <v>192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2:29" ht="40.35" customHeight="1">
      <c r="B17" s="3"/>
      <c r="C17" s="3"/>
      <c r="D17" s="3"/>
      <c r="E17" s="3"/>
      <c r="F17" s="3"/>
      <c r="G17" s="2"/>
      <c r="H17" s="60"/>
      <c r="I17" s="2"/>
      <c r="J17" s="61"/>
      <c r="K17" s="61"/>
      <c r="L17" s="2"/>
      <c r="M17" s="60"/>
      <c r="N17" s="2"/>
      <c r="O17" s="61"/>
      <c r="P17" s="148">
        <v>0</v>
      </c>
      <c r="Q17" s="149"/>
      <c r="R17" s="60"/>
      <c r="S17" s="2"/>
      <c r="T17" s="61"/>
      <c r="U17" s="61"/>
      <c r="V17" s="2"/>
      <c r="W17" s="60"/>
      <c r="X17" s="2"/>
      <c r="Y17" s="61"/>
      <c r="Z17" s="61"/>
      <c r="AA17" s="61"/>
      <c r="AB17" s="2"/>
      <c r="AC17" s="60"/>
    </row>
    <row r="18" spans="2:29" ht="40.35" customHeight="1">
      <c r="B18" s="94"/>
      <c r="C18" s="202" t="s">
        <v>166</v>
      </c>
      <c r="D18" s="202" t="s">
        <v>196</v>
      </c>
      <c r="E18" s="203"/>
      <c r="F18" s="204" t="s">
        <v>170</v>
      </c>
      <c r="G18" s="205"/>
      <c r="H18" s="206"/>
      <c r="I18" s="176" t="s">
        <v>308</v>
      </c>
      <c r="J18" s="177"/>
      <c r="K18" s="177"/>
      <c r="L18" s="177"/>
      <c r="M18" s="177"/>
      <c r="N18" s="177"/>
      <c r="O18" s="178"/>
      <c r="P18" s="220">
        <v>0</v>
      </c>
      <c r="Q18" s="221"/>
      <c r="T18" s="2"/>
      <c r="U18" s="60"/>
      <c r="V18" s="2"/>
      <c r="W18" s="61"/>
      <c r="X18" s="61"/>
      <c r="Y18" s="2"/>
      <c r="Z18" s="2"/>
      <c r="AA18" s="60"/>
      <c r="AB18" s="2"/>
    </row>
    <row r="19" spans="2:29" ht="40.35" customHeight="1">
      <c r="B19" s="59"/>
      <c r="C19" s="203"/>
      <c r="D19" s="203"/>
      <c r="E19" s="203"/>
      <c r="F19" s="207"/>
      <c r="G19" s="208"/>
      <c r="H19" s="209"/>
      <c r="I19" s="179"/>
      <c r="J19" s="180"/>
      <c r="K19" s="180"/>
      <c r="L19" s="180"/>
      <c r="M19" s="180"/>
      <c r="N19" s="180"/>
      <c r="O19" s="181"/>
      <c r="P19" s="220"/>
      <c r="Q19" s="221"/>
      <c r="T19" s="2"/>
      <c r="U19" s="60"/>
      <c r="V19" s="2"/>
      <c r="W19" s="61"/>
      <c r="X19" s="61"/>
      <c r="Y19" s="2"/>
      <c r="Z19" s="2"/>
      <c r="AA19" s="60"/>
      <c r="AB19" s="2"/>
    </row>
    <row r="20" spans="2:29" ht="40.35" customHeight="1">
      <c r="B20" s="59"/>
      <c r="C20" s="203"/>
      <c r="D20" s="203"/>
      <c r="E20" s="203"/>
      <c r="F20" s="59"/>
      <c r="G20" s="59"/>
      <c r="H20" s="59"/>
      <c r="I20" s="2"/>
      <c r="J20" s="60"/>
      <c r="K20" s="2"/>
      <c r="L20" s="61"/>
      <c r="M20" s="61"/>
      <c r="N20" s="2"/>
      <c r="O20" s="60"/>
      <c r="P20" s="148"/>
      <c r="Q20" s="149"/>
      <c r="R20" s="2"/>
      <c r="S20" s="2"/>
      <c r="T20" s="61"/>
      <c r="U20" s="2"/>
      <c r="V20" s="60"/>
      <c r="W20" s="2"/>
      <c r="X20" s="61"/>
      <c r="Y20" s="61"/>
      <c r="Z20" s="2"/>
      <c r="AA20" s="2"/>
      <c r="AB20" s="60"/>
      <c r="AC20" s="2"/>
    </row>
    <row r="21" spans="2:29" ht="40.35" customHeight="1">
      <c r="B21" s="3"/>
      <c r="C21" s="203"/>
      <c r="D21" s="203"/>
      <c r="E21" s="203"/>
      <c r="F21" s="3"/>
      <c r="G21" s="3"/>
      <c r="H21" s="3"/>
      <c r="I21" s="2"/>
      <c r="J21" s="60"/>
      <c r="K21" s="2"/>
      <c r="L21" s="61"/>
      <c r="M21" s="61"/>
      <c r="N21" s="2"/>
      <c r="O21" s="60"/>
      <c r="P21" s="150"/>
      <c r="Q21" s="149"/>
      <c r="R21" s="2"/>
      <c r="S21" s="2"/>
      <c r="T21" s="61"/>
      <c r="U21" s="2"/>
      <c r="V21" s="60"/>
      <c r="W21" s="2"/>
      <c r="X21" s="61"/>
      <c r="Y21" s="61"/>
      <c r="Z21" s="2"/>
      <c r="AA21" s="2"/>
      <c r="AB21" s="60"/>
      <c r="AC21" s="2"/>
    </row>
    <row r="22" spans="2:29" ht="40.35" customHeight="1">
      <c r="B22" s="3"/>
      <c r="C22" s="203"/>
      <c r="D22" s="203"/>
      <c r="E22" s="203"/>
      <c r="F22" s="204" t="s">
        <v>197</v>
      </c>
      <c r="G22" s="205"/>
      <c r="H22" s="206"/>
      <c r="I22" s="176" t="s">
        <v>309</v>
      </c>
      <c r="J22" s="177"/>
      <c r="K22" s="177"/>
      <c r="L22" s="177"/>
      <c r="M22" s="177"/>
      <c r="N22" s="177"/>
      <c r="O22" s="178"/>
      <c r="P22" s="220">
        <v>0</v>
      </c>
      <c r="Q22" s="221"/>
      <c r="T22" s="2"/>
      <c r="U22" s="60"/>
      <c r="V22" s="2"/>
      <c r="W22" s="61"/>
      <c r="X22" s="61"/>
      <c r="Y22" s="2"/>
      <c r="Z22" s="2"/>
      <c r="AA22" s="60"/>
      <c r="AB22" s="2"/>
    </row>
    <row r="23" spans="2:29" ht="40.35" customHeight="1">
      <c r="B23" s="3"/>
      <c r="C23" s="203"/>
      <c r="D23" s="203"/>
      <c r="E23" s="203"/>
      <c r="F23" s="207"/>
      <c r="G23" s="208"/>
      <c r="H23" s="209"/>
      <c r="I23" s="179"/>
      <c r="J23" s="180"/>
      <c r="K23" s="180"/>
      <c r="L23" s="180"/>
      <c r="M23" s="180"/>
      <c r="N23" s="180"/>
      <c r="O23" s="181"/>
      <c r="P23" s="220"/>
      <c r="Q23" s="221"/>
      <c r="S23" s="95"/>
      <c r="T23" s="2"/>
      <c r="U23" s="60"/>
      <c r="V23" s="2"/>
      <c r="W23" s="61"/>
      <c r="X23" s="61"/>
      <c r="Y23" s="2"/>
      <c r="Z23" s="2"/>
      <c r="AA23" s="60"/>
      <c r="AB23" s="2"/>
    </row>
    <row r="24" spans="2:29" ht="40.35" customHeight="1">
      <c r="B24" s="3"/>
      <c r="C24" s="3"/>
      <c r="D24" s="3"/>
      <c r="E24" s="3"/>
      <c r="F24" s="3"/>
      <c r="G24" s="3"/>
      <c r="H24" s="3"/>
      <c r="I24" s="2"/>
      <c r="J24" s="60"/>
      <c r="K24" s="2"/>
      <c r="L24" s="61"/>
      <c r="M24" s="61"/>
      <c r="N24" s="2"/>
      <c r="O24" s="60"/>
      <c r="P24" s="148">
        <v>0</v>
      </c>
      <c r="Q24" s="149"/>
      <c r="R24" s="60"/>
      <c r="S24" s="2"/>
      <c r="T24" s="96"/>
      <c r="U24" s="2"/>
      <c r="V24" s="97"/>
      <c r="W24" s="97"/>
      <c r="X24" s="98"/>
      <c r="Y24" s="98"/>
      <c r="Z24" s="98"/>
      <c r="AA24" s="98"/>
      <c r="AB24" s="98"/>
      <c r="AC24" s="98"/>
    </row>
    <row r="25" spans="2:29" ht="40.35" customHeight="1">
      <c r="B25" s="3"/>
      <c r="C25" s="3"/>
      <c r="D25" s="3"/>
      <c r="E25" s="3"/>
      <c r="F25" s="3"/>
      <c r="G25" s="3"/>
      <c r="H25" s="3"/>
      <c r="I25" s="2"/>
      <c r="J25" s="60"/>
      <c r="K25" s="2"/>
      <c r="L25" s="61"/>
      <c r="M25" s="61"/>
      <c r="N25" s="2"/>
      <c r="O25" s="60"/>
      <c r="P25" s="148">
        <v>0</v>
      </c>
      <c r="Q25" s="149"/>
      <c r="R25" s="60"/>
      <c r="S25" s="2"/>
      <c r="T25" s="96"/>
      <c r="U25" s="2"/>
      <c r="V25" s="97"/>
      <c r="W25" s="97"/>
      <c r="X25" s="98"/>
      <c r="Y25" s="98"/>
      <c r="Z25" s="98"/>
      <c r="AA25" s="98"/>
      <c r="AB25" s="98"/>
      <c r="AC25" s="98"/>
    </row>
    <row r="26" spans="2:29" ht="40.35" customHeight="1">
      <c r="B26" s="3"/>
      <c r="C26" s="202" t="s">
        <v>146</v>
      </c>
      <c r="D26" s="202" t="s">
        <v>195</v>
      </c>
      <c r="E26" s="203"/>
      <c r="F26" s="204" t="s">
        <v>171</v>
      </c>
      <c r="G26" s="205"/>
      <c r="H26" s="206"/>
      <c r="I26" s="176" t="s">
        <v>310</v>
      </c>
      <c r="J26" s="177"/>
      <c r="K26" s="177"/>
      <c r="L26" s="177"/>
      <c r="M26" s="177"/>
      <c r="N26" s="177"/>
      <c r="O26" s="178"/>
      <c r="P26" s="220">
        <v>0</v>
      </c>
      <c r="Q26" s="221"/>
      <c r="S26" s="96"/>
      <c r="T26" s="2"/>
      <c r="U26" s="60"/>
      <c r="V26" s="2"/>
      <c r="W26" s="61"/>
      <c r="X26" s="61"/>
      <c r="Y26" s="2"/>
      <c r="Z26" s="2"/>
      <c r="AA26" s="60"/>
      <c r="AB26" s="2"/>
    </row>
    <row r="27" spans="2:29" ht="40.35" customHeight="1">
      <c r="B27" s="3"/>
      <c r="C27" s="203"/>
      <c r="D27" s="203"/>
      <c r="E27" s="203"/>
      <c r="F27" s="207"/>
      <c r="G27" s="208"/>
      <c r="H27" s="209"/>
      <c r="I27" s="179"/>
      <c r="J27" s="180"/>
      <c r="K27" s="180"/>
      <c r="L27" s="180"/>
      <c r="M27" s="180"/>
      <c r="N27" s="180"/>
      <c r="O27" s="181"/>
      <c r="P27" s="220"/>
      <c r="Q27" s="221"/>
      <c r="T27" s="2"/>
      <c r="U27" s="60"/>
      <c r="V27" s="2"/>
      <c r="W27" s="61"/>
      <c r="X27" s="61"/>
      <c r="Y27" s="2"/>
      <c r="Z27" s="2"/>
      <c r="AA27" s="60"/>
      <c r="AB27" s="2"/>
    </row>
    <row r="28" spans="2:29" ht="40.35" customHeight="1">
      <c r="B28" s="3"/>
      <c r="C28" s="203"/>
      <c r="D28" s="203"/>
      <c r="E28" s="203"/>
      <c r="F28" s="59"/>
      <c r="G28" s="59"/>
      <c r="H28" s="59"/>
      <c r="I28" s="2"/>
      <c r="J28" s="60"/>
      <c r="K28" s="2"/>
      <c r="L28" s="61"/>
      <c r="M28" s="61"/>
      <c r="N28" s="2"/>
      <c r="O28" s="60"/>
      <c r="P28" s="148">
        <v>0</v>
      </c>
      <c r="Q28" s="149"/>
      <c r="R28" s="2"/>
      <c r="S28" s="2"/>
      <c r="T28" s="61"/>
      <c r="U28" s="2"/>
      <c r="V28" s="97"/>
      <c r="W28" s="97"/>
      <c r="X28" s="98"/>
      <c r="Y28" s="98"/>
      <c r="Z28" s="98"/>
      <c r="AA28" s="98"/>
      <c r="AB28" s="98"/>
      <c r="AC28" s="98"/>
    </row>
    <row r="29" spans="2:29" ht="40.35" customHeight="1">
      <c r="B29" s="3"/>
      <c r="C29" s="203"/>
      <c r="D29" s="203"/>
      <c r="E29" s="203"/>
      <c r="F29" s="3"/>
      <c r="G29" s="3"/>
      <c r="H29" s="3"/>
      <c r="I29" s="2"/>
      <c r="J29" s="60"/>
      <c r="K29" s="2"/>
      <c r="L29" s="61"/>
      <c r="M29" s="61"/>
      <c r="N29" s="2"/>
      <c r="O29" s="60"/>
      <c r="P29" s="148">
        <v>0</v>
      </c>
      <c r="Q29" s="149"/>
      <c r="R29" s="2"/>
      <c r="S29" s="2"/>
      <c r="T29" s="61"/>
      <c r="U29" s="2"/>
      <c r="V29" s="97"/>
      <c r="W29" s="97"/>
      <c r="X29" s="98"/>
      <c r="Y29" s="98"/>
      <c r="Z29" s="98"/>
      <c r="AA29" s="98"/>
      <c r="AB29" s="98"/>
      <c r="AC29" s="98"/>
    </row>
    <row r="30" spans="2:29" ht="40.35" customHeight="1">
      <c r="B30" s="3"/>
      <c r="C30" s="203"/>
      <c r="D30" s="203"/>
      <c r="E30" s="203"/>
      <c r="F30" s="204" t="s">
        <v>172</v>
      </c>
      <c r="G30" s="205"/>
      <c r="H30" s="206"/>
      <c r="I30" s="176" t="s">
        <v>311</v>
      </c>
      <c r="J30" s="177"/>
      <c r="K30" s="177"/>
      <c r="L30" s="177"/>
      <c r="M30" s="177"/>
      <c r="N30" s="177"/>
      <c r="O30" s="178"/>
      <c r="P30" s="220">
        <v>0</v>
      </c>
      <c r="Q30" s="221"/>
      <c r="T30" s="2"/>
      <c r="U30" s="60"/>
      <c r="V30" s="2"/>
      <c r="W30" s="61"/>
      <c r="X30" s="61"/>
      <c r="Y30" s="2"/>
      <c r="Z30" s="2"/>
      <c r="AA30" s="60"/>
      <c r="AB30" s="2"/>
    </row>
    <row r="31" spans="2:29" ht="40.35" customHeight="1">
      <c r="B31" s="3"/>
      <c r="C31" s="203"/>
      <c r="D31" s="203"/>
      <c r="E31" s="203"/>
      <c r="F31" s="207"/>
      <c r="G31" s="208"/>
      <c r="H31" s="209"/>
      <c r="I31" s="179"/>
      <c r="J31" s="180"/>
      <c r="K31" s="180"/>
      <c r="L31" s="180"/>
      <c r="M31" s="180"/>
      <c r="N31" s="180"/>
      <c r="O31" s="181"/>
      <c r="P31" s="220"/>
      <c r="Q31" s="221"/>
      <c r="T31" s="2"/>
      <c r="U31" s="60"/>
      <c r="V31" s="2"/>
      <c r="W31" s="61"/>
      <c r="X31" s="61"/>
      <c r="Y31" s="2"/>
      <c r="Z31" s="2"/>
      <c r="AA31" s="60"/>
      <c r="AB31" s="2"/>
    </row>
    <row r="32" spans="2:29" ht="40.35" customHeight="1">
      <c r="B32" s="3"/>
      <c r="C32" s="3"/>
      <c r="D32" s="3"/>
      <c r="E32" s="3"/>
      <c r="F32" s="3"/>
      <c r="G32" s="2"/>
      <c r="H32" s="60"/>
      <c r="I32" s="2"/>
      <c r="J32" s="61"/>
      <c r="K32" s="61"/>
      <c r="L32" s="2"/>
      <c r="M32" s="60"/>
      <c r="N32" s="2"/>
      <c r="O32" s="61"/>
      <c r="P32" s="148">
        <v>0</v>
      </c>
      <c r="Q32" s="149"/>
      <c r="R32" s="61"/>
      <c r="S32" s="61"/>
      <c r="T32" s="2"/>
      <c r="U32" s="2"/>
      <c r="V32" s="61"/>
      <c r="W32" s="61"/>
      <c r="X32" s="2"/>
      <c r="Y32" s="60"/>
      <c r="Z32" s="2"/>
      <c r="AA32" s="2"/>
      <c r="AB32" s="61"/>
      <c r="AC32" s="62"/>
    </row>
    <row r="33" spans="3:29" ht="40.35" customHeight="1"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3"/>
      <c r="Z33" s="3"/>
      <c r="AA33" s="3"/>
      <c r="AB33" s="3"/>
      <c r="AC33" s="3"/>
    </row>
    <row r="34" spans="3:29" ht="40.35" customHeight="1">
      <c r="C34" s="202" t="s">
        <v>303</v>
      </c>
      <c r="D34" s="202" t="s">
        <v>174</v>
      </c>
      <c r="E34" s="203"/>
      <c r="F34" s="204" t="s">
        <v>226</v>
      </c>
      <c r="G34" s="205"/>
      <c r="H34" s="206"/>
      <c r="I34" s="210"/>
      <c r="J34" s="210"/>
      <c r="K34" s="210"/>
      <c r="L34" s="210"/>
      <c r="M34" s="210"/>
      <c r="N34" s="210"/>
      <c r="O34" s="210"/>
      <c r="P34" s="148">
        <v>0</v>
      </c>
      <c r="Q34" s="151"/>
      <c r="R34" s="2"/>
      <c r="S34" s="2"/>
      <c r="T34" s="61"/>
      <c r="U34" s="61"/>
      <c r="V34" s="2"/>
      <c r="W34" s="60"/>
      <c r="X34" s="2"/>
      <c r="Y34" s="2"/>
      <c r="Z34" s="61"/>
      <c r="AA34" s="62"/>
      <c r="AB34" s="3"/>
      <c r="AC34" s="3"/>
    </row>
    <row r="35" spans="3:29" ht="40.35" customHeight="1">
      <c r="C35" s="203"/>
      <c r="D35" s="203"/>
      <c r="E35" s="203"/>
      <c r="F35" s="207"/>
      <c r="G35" s="208"/>
      <c r="H35" s="209"/>
      <c r="I35" s="210"/>
      <c r="J35" s="210"/>
      <c r="K35" s="210"/>
      <c r="L35" s="210"/>
      <c r="M35" s="210"/>
      <c r="N35" s="210"/>
      <c r="O35" s="210"/>
      <c r="P35" s="215">
        <v>0</v>
      </c>
      <c r="Q35" s="216"/>
      <c r="R35" s="63"/>
      <c r="S35" s="2"/>
      <c r="T35" s="211" t="s">
        <v>178</v>
      </c>
      <c r="U35" s="211"/>
      <c r="V35" s="2"/>
      <c r="W35" s="60"/>
      <c r="X35" s="212" t="s">
        <v>179</v>
      </c>
      <c r="Y35" s="212"/>
      <c r="Z35" s="212"/>
      <c r="AA35" s="212"/>
      <c r="AB35" s="212"/>
      <c r="AC35" s="3"/>
    </row>
    <row r="36" spans="3:29" ht="40.35" customHeight="1">
      <c r="C36" s="203"/>
      <c r="D36" s="203"/>
      <c r="E36" s="203"/>
      <c r="F36" s="59"/>
      <c r="G36" s="59"/>
      <c r="H36" s="59"/>
      <c r="I36" s="2"/>
      <c r="J36" s="60"/>
      <c r="K36" s="2"/>
      <c r="L36" s="61"/>
      <c r="M36" s="2"/>
      <c r="N36" s="60"/>
      <c r="O36" s="61"/>
      <c r="P36" s="217"/>
      <c r="Q36" s="218"/>
      <c r="R36" s="63"/>
      <c r="S36" s="2"/>
      <c r="T36" s="213"/>
      <c r="U36" s="213"/>
      <c r="V36" s="213"/>
      <c r="W36" s="213"/>
      <c r="X36" s="213"/>
      <c r="Y36" s="213"/>
      <c r="Z36" s="213"/>
      <c r="AA36" s="213"/>
      <c r="AB36" s="213"/>
      <c r="AC36" s="3"/>
    </row>
    <row r="37" spans="3:29" ht="40.35" customHeight="1">
      <c r="C37" s="203"/>
      <c r="D37" s="203"/>
      <c r="E37" s="203"/>
      <c r="F37" s="3"/>
      <c r="G37" s="3"/>
      <c r="H37" s="3"/>
      <c r="I37" s="2"/>
      <c r="J37" s="60"/>
      <c r="K37" s="2"/>
      <c r="L37" s="61"/>
      <c r="M37" s="2"/>
      <c r="N37" s="60"/>
      <c r="O37" s="61"/>
      <c r="P37" s="149"/>
      <c r="Q37" s="149"/>
      <c r="R37" s="64"/>
      <c r="S37" s="65"/>
      <c r="T37" s="213"/>
      <c r="U37" s="213"/>
      <c r="V37" s="213"/>
      <c r="W37" s="213"/>
      <c r="X37" s="213"/>
      <c r="Y37" s="213"/>
      <c r="Z37" s="213"/>
      <c r="AA37" s="213"/>
      <c r="AB37" s="213"/>
      <c r="AC37" s="3"/>
    </row>
    <row r="38" spans="3:29" ht="40.35" customHeight="1">
      <c r="C38" s="203"/>
      <c r="D38" s="203"/>
      <c r="E38" s="203"/>
      <c r="F38" s="204" t="s">
        <v>227</v>
      </c>
      <c r="G38" s="205"/>
      <c r="H38" s="206"/>
      <c r="I38" s="210"/>
      <c r="J38" s="210"/>
      <c r="K38" s="210"/>
      <c r="L38" s="210"/>
      <c r="M38" s="210"/>
      <c r="N38" s="210"/>
      <c r="O38" s="210"/>
      <c r="P38" s="152">
        <v>0</v>
      </c>
      <c r="Q38" s="149"/>
      <c r="R38" s="63"/>
      <c r="S38" s="2"/>
      <c r="T38" s="61"/>
      <c r="U38" s="61"/>
      <c r="V38" s="2"/>
      <c r="W38" s="60"/>
      <c r="X38" s="2"/>
      <c r="Y38" s="2"/>
      <c r="Z38" s="61"/>
      <c r="AA38" s="62"/>
      <c r="AB38" s="3"/>
      <c r="AC38" s="3"/>
    </row>
    <row r="39" spans="3:29" ht="40.35" customHeight="1">
      <c r="C39" s="203"/>
      <c r="D39" s="203"/>
      <c r="E39" s="203"/>
      <c r="F39" s="207"/>
      <c r="G39" s="208"/>
      <c r="H39" s="209"/>
      <c r="I39" s="210"/>
      <c r="J39" s="210"/>
      <c r="K39" s="210"/>
      <c r="L39" s="210"/>
      <c r="M39" s="210"/>
      <c r="N39" s="210"/>
      <c r="O39" s="210"/>
      <c r="P39" s="215">
        <v>0</v>
      </c>
      <c r="Q39" s="215"/>
      <c r="R39" s="2"/>
      <c r="S39" s="2"/>
      <c r="T39" s="214" t="s">
        <v>169</v>
      </c>
      <c r="U39" s="214"/>
      <c r="V39" s="99"/>
      <c r="W39" s="99"/>
      <c r="X39" s="212" t="s">
        <v>179</v>
      </c>
      <c r="Y39" s="212"/>
      <c r="Z39" s="212"/>
      <c r="AA39" s="212"/>
      <c r="AB39" s="212"/>
      <c r="AC39" s="3"/>
    </row>
    <row r="40" spans="3:29" ht="40.35" customHeight="1">
      <c r="C40" s="66"/>
      <c r="D40" s="66"/>
      <c r="E40" s="66"/>
      <c r="F40" s="66"/>
      <c r="G40" s="66"/>
      <c r="H40" s="66"/>
      <c r="I40" s="67"/>
      <c r="J40" s="67"/>
      <c r="K40" s="67"/>
      <c r="L40" s="67"/>
      <c r="M40" s="67"/>
      <c r="N40" s="67"/>
      <c r="O40" s="67"/>
      <c r="P40" s="217"/>
      <c r="Q40" s="217"/>
      <c r="R40" s="2"/>
      <c r="S40" s="2"/>
      <c r="T40" s="213"/>
      <c r="U40" s="213"/>
      <c r="V40" s="213"/>
      <c r="W40" s="213"/>
      <c r="X40" s="213"/>
      <c r="Y40" s="213"/>
      <c r="Z40" s="213"/>
      <c r="AA40" s="213"/>
      <c r="AB40" s="213"/>
      <c r="AC40" s="3"/>
    </row>
    <row r="41" spans="3:29" ht="40.35" customHeight="1">
      <c r="C41" s="66"/>
      <c r="D41" s="66"/>
      <c r="E41" s="66"/>
      <c r="F41" s="66"/>
      <c r="G41" s="66"/>
      <c r="H41" s="66"/>
      <c r="I41" s="67"/>
      <c r="J41" s="67"/>
      <c r="K41" s="67"/>
      <c r="L41" s="67"/>
      <c r="M41" s="67"/>
      <c r="N41" s="67"/>
      <c r="O41" s="67"/>
      <c r="P41" s="149"/>
      <c r="Q41" s="151"/>
      <c r="R41" s="2"/>
      <c r="S41" s="2"/>
      <c r="T41" s="213"/>
      <c r="U41" s="213"/>
      <c r="V41" s="213"/>
      <c r="W41" s="213"/>
      <c r="X41" s="213"/>
      <c r="Y41" s="213"/>
      <c r="Z41" s="213"/>
      <c r="AA41" s="213"/>
      <c r="AB41" s="213"/>
      <c r="AC41" s="3"/>
    </row>
    <row r="42" spans="3:29" ht="40.35" customHeight="1">
      <c r="C42" s="202" t="s">
        <v>139</v>
      </c>
      <c r="D42" s="202" t="s">
        <v>175</v>
      </c>
      <c r="E42" s="203"/>
      <c r="F42" s="204" t="s">
        <v>228</v>
      </c>
      <c r="G42" s="205"/>
      <c r="H42" s="206"/>
      <c r="I42" s="210"/>
      <c r="J42" s="210"/>
      <c r="K42" s="210"/>
      <c r="L42" s="210"/>
      <c r="M42" s="210"/>
      <c r="N42" s="210"/>
      <c r="O42" s="210"/>
      <c r="P42" s="149"/>
      <c r="Q42" s="151"/>
      <c r="R42" s="2"/>
      <c r="S42" s="2"/>
      <c r="T42" s="61"/>
      <c r="U42" s="61"/>
      <c r="V42" s="2"/>
      <c r="W42" s="60"/>
      <c r="X42" s="2"/>
      <c r="Y42" s="2"/>
      <c r="Z42" s="61"/>
      <c r="AA42" s="62"/>
    </row>
    <row r="43" spans="3:29" ht="40.35" customHeight="1">
      <c r="C43" s="203"/>
      <c r="D43" s="203"/>
      <c r="E43" s="203"/>
      <c r="F43" s="207"/>
      <c r="G43" s="208"/>
      <c r="H43" s="209"/>
      <c r="I43" s="210"/>
      <c r="J43" s="210"/>
      <c r="K43" s="210"/>
      <c r="L43" s="210"/>
      <c r="M43" s="210"/>
      <c r="N43" s="210"/>
      <c r="O43" s="210"/>
      <c r="P43" s="215">
        <v>0</v>
      </c>
      <c r="Q43" s="216"/>
      <c r="R43" s="63"/>
      <c r="S43" s="2"/>
      <c r="T43" s="211" t="s">
        <v>180</v>
      </c>
      <c r="U43" s="211"/>
      <c r="V43" s="2"/>
      <c r="W43" s="60"/>
      <c r="X43" s="212" t="s">
        <v>179</v>
      </c>
      <c r="Y43" s="212"/>
      <c r="Z43" s="212"/>
      <c r="AA43" s="212"/>
      <c r="AB43" s="212"/>
    </row>
    <row r="44" spans="3:29" ht="40.35" customHeight="1">
      <c r="C44" s="203"/>
      <c r="D44" s="203"/>
      <c r="E44" s="203"/>
      <c r="F44" s="59"/>
      <c r="G44" s="59"/>
      <c r="H44" s="59"/>
      <c r="I44" s="2"/>
      <c r="J44" s="60"/>
      <c r="K44" s="2"/>
      <c r="L44" s="61"/>
      <c r="M44" s="2"/>
      <c r="N44" s="60"/>
      <c r="O44" s="61"/>
      <c r="P44" s="217"/>
      <c r="Q44" s="218"/>
      <c r="R44" s="63"/>
      <c r="S44" s="2"/>
      <c r="T44" s="213"/>
      <c r="U44" s="213"/>
      <c r="V44" s="213"/>
      <c r="W44" s="213"/>
      <c r="X44" s="213"/>
      <c r="Y44" s="213"/>
      <c r="Z44" s="213"/>
      <c r="AA44" s="213"/>
      <c r="AB44" s="213"/>
    </row>
    <row r="45" spans="3:29" ht="40.35" customHeight="1">
      <c r="C45" s="203"/>
      <c r="D45" s="203"/>
      <c r="E45" s="203"/>
      <c r="F45" s="3"/>
      <c r="G45" s="3"/>
      <c r="H45" s="3"/>
      <c r="I45" s="2"/>
      <c r="J45" s="60"/>
      <c r="K45" s="2"/>
      <c r="L45" s="61"/>
      <c r="M45" s="2"/>
      <c r="N45" s="60"/>
      <c r="O45" s="61"/>
      <c r="P45" s="149"/>
      <c r="Q45" s="149"/>
      <c r="R45" s="64"/>
      <c r="S45" s="65"/>
      <c r="T45" s="213"/>
      <c r="U45" s="213"/>
      <c r="V45" s="213"/>
      <c r="W45" s="213"/>
      <c r="X45" s="213"/>
      <c r="Y45" s="213"/>
      <c r="Z45" s="213"/>
      <c r="AA45" s="213"/>
      <c r="AB45" s="213"/>
    </row>
    <row r="46" spans="3:29" ht="40.35" customHeight="1">
      <c r="C46" s="203"/>
      <c r="D46" s="203"/>
      <c r="E46" s="203"/>
      <c r="F46" s="204" t="s">
        <v>229</v>
      </c>
      <c r="G46" s="205"/>
      <c r="H46" s="206"/>
      <c r="I46" s="210"/>
      <c r="J46" s="210"/>
      <c r="K46" s="210"/>
      <c r="L46" s="210"/>
      <c r="M46" s="210"/>
      <c r="N46" s="210"/>
      <c r="O46" s="210"/>
      <c r="P46" s="149"/>
      <c r="Q46" s="149"/>
      <c r="R46" s="63"/>
      <c r="S46" s="2"/>
      <c r="T46" s="61"/>
      <c r="U46" s="61"/>
      <c r="V46" s="2"/>
      <c r="W46" s="60"/>
      <c r="X46" s="2"/>
      <c r="Y46" s="2"/>
      <c r="Z46" s="61"/>
      <c r="AA46" s="62"/>
      <c r="AB46" s="3"/>
    </row>
    <row r="47" spans="3:29" ht="40.35" customHeight="1">
      <c r="C47" s="203"/>
      <c r="D47" s="203"/>
      <c r="E47" s="203"/>
      <c r="F47" s="207"/>
      <c r="G47" s="208"/>
      <c r="H47" s="209"/>
      <c r="I47" s="210"/>
      <c r="J47" s="210"/>
      <c r="K47" s="210"/>
      <c r="L47" s="210"/>
      <c r="M47" s="210"/>
      <c r="N47" s="210"/>
      <c r="O47" s="210"/>
      <c r="P47" s="215">
        <v>0</v>
      </c>
      <c r="Q47" s="215"/>
      <c r="R47" s="2"/>
      <c r="S47" s="2"/>
      <c r="T47" s="214" t="s">
        <v>168</v>
      </c>
      <c r="U47" s="214"/>
      <c r="V47" s="99"/>
      <c r="W47" s="99"/>
      <c r="X47" s="212" t="s">
        <v>179</v>
      </c>
      <c r="Y47" s="212"/>
      <c r="Z47" s="212"/>
      <c r="AA47" s="212"/>
      <c r="AB47" s="212"/>
    </row>
    <row r="48" spans="3:29" ht="40.35" customHeight="1">
      <c r="C48" s="66"/>
      <c r="D48" s="66"/>
      <c r="E48" s="66"/>
      <c r="F48" s="66"/>
      <c r="G48" s="66"/>
      <c r="H48" s="66"/>
      <c r="I48" s="67"/>
      <c r="J48" s="67"/>
      <c r="K48" s="67"/>
      <c r="L48" s="67"/>
      <c r="M48" s="67"/>
      <c r="N48" s="67"/>
      <c r="O48" s="67"/>
      <c r="P48" s="217"/>
      <c r="Q48" s="217"/>
      <c r="R48" s="2"/>
      <c r="S48" s="2"/>
      <c r="T48" s="213"/>
      <c r="U48" s="213"/>
      <c r="V48" s="213"/>
      <c r="W48" s="213"/>
      <c r="X48" s="213"/>
      <c r="Y48" s="213"/>
      <c r="Z48" s="213"/>
      <c r="AA48" s="213"/>
      <c r="AB48" s="213"/>
    </row>
    <row r="49" spans="3:29" ht="40.3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153"/>
      <c r="Q49" s="153"/>
      <c r="R49" s="44"/>
      <c r="S49" s="44"/>
      <c r="T49" s="213"/>
      <c r="U49" s="213"/>
      <c r="V49" s="213"/>
      <c r="W49" s="213"/>
      <c r="X49" s="213"/>
      <c r="Y49" s="213"/>
      <c r="Z49" s="213"/>
      <c r="AA49" s="213"/>
      <c r="AB49" s="213"/>
      <c r="AC49" s="3"/>
    </row>
    <row r="50" spans="3:29" ht="40.35" customHeight="1">
      <c r="C50" s="202" t="s">
        <v>167</v>
      </c>
      <c r="D50" s="202" t="s">
        <v>176</v>
      </c>
      <c r="E50" s="203"/>
      <c r="F50" s="204" t="s">
        <v>165</v>
      </c>
      <c r="G50" s="205"/>
      <c r="H50" s="206"/>
      <c r="I50" s="210" t="s">
        <v>312</v>
      </c>
      <c r="J50" s="210"/>
      <c r="K50" s="210"/>
      <c r="L50" s="210"/>
      <c r="M50" s="210"/>
      <c r="N50" s="210"/>
      <c r="O50" s="210"/>
      <c r="P50" s="149"/>
      <c r="Q50" s="151"/>
      <c r="R50" s="2"/>
      <c r="S50" s="2"/>
      <c r="T50" s="61"/>
      <c r="U50" s="61"/>
      <c r="V50" s="2"/>
      <c r="W50" s="60"/>
      <c r="X50" s="2"/>
      <c r="Y50" s="2"/>
      <c r="Z50" s="61"/>
      <c r="AA50" s="62"/>
      <c r="AB50" s="3"/>
      <c r="AC50" s="3"/>
    </row>
    <row r="51" spans="3:29" ht="40.35" customHeight="1">
      <c r="C51" s="203"/>
      <c r="D51" s="203"/>
      <c r="E51" s="203"/>
      <c r="F51" s="207"/>
      <c r="G51" s="208"/>
      <c r="H51" s="209"/>
      <c r="I51" s="210"/>
      <c r="J51" s="210"/>
      <c r="K51" s="210"/>
      <c r="L51" s="210"/>
      <c r="M51" s="210"/>
      <c r="N51" s="210"/>
      <c r="O51" s="210"/>
      <c r="P51" s="215">
        <v>0</v>
      </c>
      <c r="Q51" s="216"/>
      <c r="R51" s="63"/>
      <c r="S51" s="2"/>
      <c r="T51" s="219" t="s">
        <v>181</v>
      </c>
      <c r="U51" s="211"/>
      <c r="V51" s="2"/>
      <c r="W51" s="60"/>
      <c r="X51" s="212" t="s">
        <v>179</v>
      </c>
      <c r="Y51" s="212"/>
      <c r="Z51" s="212"/>
      <c r="AA51" s="212"/>
      <c r="AB51" s="212"/>
      <c r="AC51" s="3"/>
    </row>
    <row r="52" spans="3:29" ht="40.35" customHeight="1">
      <c r="C52" s="203"/>
      <c r="D52" s="203"/>
      <c r="E52" s="203"/>
      <c r="F52" s="59"/>
      <c r="G52" s="59"/>
      <c r="H52" s="59"/>
      <c r="I52" s="2"/>
      <c r="J52" s="60"/>
      <c r="K52" s="2"/>
      <c r="L52" s="61"/>
      <c r="M52" s="2"/>
      <c r="N52" s="60"/>
      <c r="O52" s="61"/>
      <c r="P52" s="217"/>
      <c r="Q52" s="218"/>
      <c r="R52" s="63"/>
      <c r="S52" s="2"/>
      <c r="T52" s="213"/>
      <c r="U52" s="213"/>
      <c r="V52" s="213"/>
      <c r="W52" s="213"/>
      <c r="X52" s="213"/>
      <c r="Y52" s="213"/>
      <c r="Z52" s="213"/>
      <c r="AA52" s="213"/>
      <c r="AB52" s="213"/>
      <c r="AC52" s="3"/>
    </row>
    <row r="53" spans="3:29" ht="40.35" customHeight="1">
      <c r="C53" s="203"/>
      <c r="D53" s="203"/>
      <c r="E53" s="203"/>
      <c r="F53" s="3"/>
      <c r="G53" s="3"/>
      <c r="H53" s="3"/>
      <c r="I53" s="2"/>
      <c r="J53" s="60"/>
      <c r="K53" s="2"/>
      <c r="L53" s="61"/>
      <c r="M53" s="2"/>
      <c r="N53" s="60"/>
      <c r="O53" s="61"/>
      <c r="P53" s="149"/>
      <c r="Q53" s="149"/>
      <c r="R53" s="64"/>
      <c r="S53" s="65"/>
      <c r="T53" s="213"/>
      <c r="U53" s="213"/>
      <c r="V53" s="213"/>
      <c r="W53" s="213"/>
      <c r="X53" s="213"/>
      <c r="Y53" s="213"/>
      <c r="Z53" s="213"/>
      <c r="AA53" s="213"/>
      <c r="AB53" s="213"/>
      <c r="AC53" s="3"/>
    </row>
    <row r="54" spans="3:29" ht="40.35" customHeight="1">
      <c r="C54" s="203"/>
      <c r="D54" s="203"/>
      <c r="E54" s="203"/>
      <c r="F54" s="204" t="s">
        <v>173</v>
      </c>
      <c r="G54" s="205"/>
      <c r="H54" s="206"/>
      <c r="I54" s="210" t="s">
        <v>313</v>
      </c>
      <c r="J54" s="210"/>
      <c r="K54" s="210"/>
      <c r="L54" s="210"/>
      <c r="M54" s="210"/>
      <c r="N54" s="210"/>
      <c r="O54" s="210"/>
      <c r="P54" s="149"/>
      <c r="Q54" s="149"/>
      <c r="R54" s="63"/>
      <c r="S54" s="2"/>
      <c r="T54" s="61"/>
      <c r="U54" s="61"/>
      <c r="V54" s="2"/>
      <c r="W54" s="60"/>
      <c r="X54" s="2"/>
      <c r="Y54" s="2"/>
      <c r="Z54" s="61"/>
      <c r="AA54" s="62"/>
      <c r="AB54" s="3"/>
      <c r="AC54" s="3"/>
    </row>
    <row r="55" spans="3:29" ht="40.35" customHeight="1">
      <c r="C55" s="203"/>
      <c r="D55" s="203"/>
      <c r="E55" s="203"/>
      <c r="F55" s="207"/>
      <c r="G55" s="208"/>
      <c r="H55" s="209"/>
      <c r="I55" s="210"/>
      <c r="J55" s="210"/>
      <c r="K55" s="210"/>
      <c r="L55" s="210"/>
      <c r="M55" s="210"/>
      <c r="N55" s="210"/>
      <c r="O55" s="210"/>
      <c r="P55" s="215">
        <v>0</v>
      </c>
      <c r="Q55" s="215"/>
      <c r="R55" s="2"/>
      <c r="S55" s="2"/>
      <c r="T55" s="214" t="s">
        <v>177</v>
      </c>
      <c r="U55" s="214"/>
      <c r="V55" s="99"/>
      <c r="W55" s="99"/>
      <c r="X55" s="212" t="s">
        <v>179</v>
      </c>
      <c r="Y55" s="212"/>
      <c r="Z55" s="212"/>
      <c r="AA55" s="212"/>
      <c r="AB55" s="212"/>
      <c r="AC55" s="3"/>
    </row>
    <row r="56" spans="3:29" ht="40.35" customHeight="1">
      <c r="C56" s="66"/>
      <c r="D56" s="66"/>
      <c r="E56" s="66"/>
      <c r="F56" s="66"/>
      <c r="G56" s="66"/>
      <c r="H56" s="66"/>
      <c r="I56" s="67"/>
      <c r="J56" s="67"/>
      <c r="K56" s="67"/>
      <c r="L56" s="67"/>
      <c r="M56" s="67"/>
      <c r="N56" s="67"/>
      <c r="O56" s="67"/>
      <c r="P56" s="217"/>
      <c r="Q56" s="217"/>
      <c r="R56" s="2"/>
      <c r="S56" s="2"/>
      <c r="T56" s="213"/>
      <c r="U56" s="213"/>
      <c r="V56" s="213"/>
      <c r="W56" s="213"/>
      <c r="X56" s="213"/>
      <c r="Y56" s="213"/>
      <c r="Z56" s="213"/>
      <c r="AA56" s="213"/>
      <c r="AB56" s="213"/>
      <c r="AC56" s="3"/>
    </row>
    <row r="57" spans="3:29" ht="40.35" customHeight="1">
      <c r="C57" s="66"/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7"/>
      <c r="P57" s="2"/>
      <c r="Q57" s="60"/>
      <c r="R57" s="2"/>
      <c r="S57" s="2"/>
      <c r="T57" s="213"/>
      <c r="U57" s="213"/>
      <c r="V57" s="213"/>
      <c r="W57" s="213"/>
      <c r="X57" s="213"/>
      <c r="Y57" s="213"/>
      <c r="Z57" s="213"/>
      <c r="AA57" s="213"/>
      <c r="AB57" s="213"/>
      <c r="AC57" s="3"/>
    </row>
    <row r="58" spans="3:29" ht="40.35" customHeight="1"/>
    <row r="59" spans="3:29" ht="40.35" customHeight="1"/>
    <row r="60" spans="3:29" ht="40.35" customHeight="1"/>
    <row r="61" spans="3:29" ht="40.35" customHeight="1"/>
    <row r="62" spans="3:29" ht="40.35" customHeight="1"/>
    <row r="63" spans="3:29" ht="40.35" customHeight="1"/>
    <row r="64" spans="3:29" ht="40.35" customHeight="1"/>
    <row r="65" ht="40.35" customHeight="1"/>
    <row r="66" ht="40.35" customHeight="1"/>
    <row r="67" ht="40.35" customHeight="1"/>
    <row r="68" ht="40.35" customHeight="1"/>
    <row r="69" ht="40.35" customHeight="1"/>
    <row r="70" ht="40.35" customHeight="1"/>
    <row r="71" ht="40.35" customHeight="1"/>
    <row r="72" ht="40.35" customHeight="1"/>
    <row r="73" ht="40.35" customHeight="1"/>
    <row r="74" ht="40.35" customHeight="1"/>
    <row r="75" ht="40.35" customHeight="1"/>
    <row r="76" ht="40.35" customHeight="1"/>
    <row r="77" ht="40.35" customHeight="1"/>
    <row r="78" ht="40.35" customHeight="1"/>
    <row r="79" ht="40.35" customHeight="1"/>
    <row r="80" ht="40.35" customHeight="1"/>
    <row r="81" ht="40.35" customHeight="1"/>
    <row r="82" ht="40.35" customHeight="1"/>
    <row r="83" ht="40.35" customHeight="1"/>
    <row r="84" ht="40.35" customHeight="1"/>
    <row r="85" ht="40.35" customHeight="1"/>
    <row r="86" ht="40.35" customHeight="1"/>
    <row r="87" ht="40.35" customHeight="1"/>
    <row r="88" ht="40.35" customHeight="1"/>
    <row r="89" ht="40.35" customHeight="1"/>
    <row r="90" ht="40.35" customHeight="1"/>
    <row r="91" ht="40.35" customHeight="1"/>
    <row r="92" ht="40.35" customHeight="1"/>
    <row r="93" ht="40.35" customHeight="1"/>
    <row r="94" ht="40.35" customHeight="1"/>
    <row r="95" ht="40.35" customHeight="1"/>
    <row r="96" ht="40.35" customHeight="1"/>
    <row r="97" ht="40.35" customHeight="1"/>
    <row r="98" ht="40.35" customHeight="1"/>
    <row r="99" ht="40.35" customHeight="1"/>
    <row r="100" ht="40.35" customHeight="1"/>
    <row r="101" ht="40.35" customHeight="1"/>
    <row r="102" ht="40.35" customHeight="1"/>
    <row r="103" ht="40.35" customHeight="1"/>
    <row r="104" ht="40.35" customHeight="1"/>
    <row r="105" ht="40.35" customHeight="1"/>
    <row r="106" ht="40.35" customHeight="1"/>
    <row r="107" ht="40.35" customHeight="1"/>
    <row r="108" ht="40.35" customHeight="1"/>
    <row r="109" ht="40.35" customHeight="1"/>
    <row r="110" ht="40.35" customHeight="1"/>
    <row r="111" ht="40.35" customHeight="1"/>
    <row r="112" ht="40.35" customHeight="1"/>
    <row r="113" ht="40.35" customHeight="1"/>
    <row r="114" ht="40.35" customHeight="1"/>
    <row r="115" ht="40.35" customHeight="1"/>
    <row r="116" ht="40.35" customHeight="1"/>
    <row r="117" ht="40.35" customHeight="1"/>
    <row r="118" ht="40.35" customHeight="1"/>
    <row r="119" ht="40.35" customHeight="1"/>
    <row r="120" ht="40.35" customHeight="1"/>
    <row r="121" ht="40.35" customHeight="1"/>
    <row r="122" ht="40.35" customHeight="1"/>
    <row r="123" ht="40.35" customHeight="1"/>
    <row r="124" ht="40.35" customHeight="1"/>
    <row r="125" ht="40.35" customHeight="1"/>
    <row r="126" ht="40.35" customHeight="1"/>
    <row r="127" ht="40.35" customHeight="1"/>
    <row r="128" ht="40.35" customHeight="1"/>
    <row r="129" ht="40.35" customHeight="1"/>
    <row r="130" ht="40.35" customHeight="1"/>
    <row r="131" ht="40.35" customHeight="1"/>
    <row r="132" ht="40.35" customHeight="1"/>
    <row r="133" ht="40.35" customHeight="1"/>
    <row r="134" ht="40.35" customHeight="1"/>
    <row r="135" ht="40.35" customHeight="1"/>
    <row r="136" ht="40.35" customHeight="1"/>
    <row r="137" ht="40.35" customHeight="1"/>
    <row r="138" ht="40.35" customHeight="1"/>
    <row r="139" ht="40.35" customHeight="1"/>
    <row r="140" ht="40.35" customHeight="1"/>
    <row r="141" ht="40.35" customHeight="1"/>
    <row r="142" ht="40.35" customHeight="1"/>
    <row r="143" ht="40.35" customHeight="1"/>
    <row r="144" ht="40.35" customHeight="1"/>
    <row r="145" ht="40.35" customHeight="1"/>
    <row r="146" ht="40.35" customHeight="1"/>
    <row r="147" ht="40.35" customHeight="1"/>
    <row r="148" ht="40.35" customHeight="1"/>
    <row r="149" ht="40.35" customHeight="1"/>
    <row r="150" ht="40.35" customHeight="1"/>
    <row r="151" ht="40.35" customHeight="1"/>
    <row r="152" ht="40.35" customHeight="1"/>
    <row r="153" ht="40.35" customHeight="1"/>
    <row r="154" ht="40.35" customHeight="1"/>
    <row r="155" ht="40.35" customHeight="1"/>
    <row r="156" ht="40.35" customHeight="1"/>
    <row r="157" ht="40.35" customHeight="1"/>
    <row r="158" ht="40.35" customHeight="1"/>
    <row r="159" ht="40.35" customHeight="1"/>
    <row r="160" ht="40.35" customHeight="1"/>
    <row r="161" ht="40.35" customHeight="1"/>
    <row r="162" ht="40.35" customHeight="1"/>
    <row r="163" ht="40.35" customHeight="1"/>
    <row r="164" ht="40.35" customHeight="1"/>
    <row r="165" ht="40.35" customHeight="1"/>
    <row r="166" ht="40.35" customHeight="1"/>
    <row r="167" ht="40.35" customHeight="1"/>
    <row r="168" ht="40.35" customHeight="1"/>
    <row r="169" ht="40.35" customHeight="1"/>
    <row r="170" ht="40.35" customHeight="1"/>
    <row r="171" ht="40.35" customHeight="1"/>
    <row r="172" ht="40.35" customHeight="1"/>
    <row r="173" ht="40.35" customHeight="1"/>
    <row r="174" ht="40.35" customHeight="1"/>
    <row r="175" ht="40.35" customHeight="1"/>
    <row r="176" ht="40.35" customHeight="1"/>
    <row r="177" ht="40.35" customHeight="1"/>
    <row r="178" ht="40.35" customHeight="1"/>
    <row r="179" ht="40.35" customHeight="1"/>
    <row r="180" ht="40.35" customHeight="1"/>
    <row r="181" ht="40.35" customHeight="1"/>
    <row r="182" ht="40.35" customHeight="1"/>
    <row r="183" ht="40.35" customHeight="1"/>
    <row r="184" ht="40.35" customHeight="1"/>
    <row r="185" ht="40.35" customHeight="1"/>
    <row r="186" ht="40.35" customHeight="1"/>
    <row r="187" ht="40.35" customHeight="1"/>
    <row r="188" ht="40.35" customHeight="1"/>
    <row r="189" ht="40.35" customHeight="1"/>
    <row r="190" ht="40.35" customHeight="1"/>
    <row r="191" ht="40.35" customHeight="1"/>
    <row r="192" ht="40.35" customHeight="1"/>
    <row r="193" ht="40.35" customHeight="1"/>
    <row r="194" ht="40.35" customHeight="1"/>
    <row r="195" ht="40.35" customHeight="1"/>
    <row r="196" ht="40.35" customHeight="1"/>
    <row r="197" ht="40.35" customHeight="1"/>
    <row r="198" ht="40.35" customHeight="1"/>
    <row r="199" ht="40.35" customHeight="1"/>
    <row r="200" ht="40.35" customHeight="1"/>
    <row r="201" ht="40.35" customHeight="1"/>
    <row r="202" ht="40.35" customHeight="1"/>
    <row r="203" ht="40.35" customHeight="1"/>
    <row r="204" ht="40.35" customHeight="1"/>
    <row r="205" ht="40.35" customHeight="1"/>
    <row r="206" ht="40.35" customHeight="1"/>
    <row r="207" ht="40.35" customHeight="1"/>
    <row r="208" ht="40.35" customHeight="1"/>
    <row r="209" ht="40.35" customHeight="1"/>
    <row r="210" ht="40.35" customHeight="1"/>
    <row r="211" ht="40.35" customHeight="1"/>
    <row r="212" ht="40.35" customHeight="1"/>
    <row r="213" ht="40.35" customHeight="1"/>
    <row r="214" ht="40.35" customHeight="1"/>
    <row r="215" ht="40.35" customHeight="1"/>
    <row r="216" ht="40.35" customHeight="1"/>
    <row r="217" ht="40.35" customHeight="1"/>
    <row r="218" ht="40.35" customHeight="1"/>
    <row r="219" ht="40.35" customHeight="1"/>
    <row r="220" ht="40.35" customHeight="1"/>
    <row r="221" ht="40.35" customHeight="1"/>
    <row r="222" ht="40.35" customHeight="1"/>
    <row r="223" ht="40.35" customHeight="1"/>
    <row r="224" ht="40.35" customHeight="1"/>
    <row r="225" ht="40.35" customHeight="1"/>
    <row r="226" ht="40.35" customHeight="1"/>
    <row r="227" ht="40.35" customHeight="1"/>
    <row r="228" ht="40.35" customHeight="1"/>
    <row r="229" ht="40.35" customHeight="1"/>
    <row r="230" ht="40.35" customHeight="1"/>
    <row r="231" ht="40.35" customHeight="1"/>
    <row r="232" ht="40.35" customHeight="1"/>
    <row r="233" ht="40.35" customHeight="1"/>
  </sheetData>
  <mergeCells count="80">
    <mergeCell ref="P51:Q52"/>
    <mergeCell ref="P55:Q56"/>
    <mergeCell ref="P18:Q19"/>
    <mergeCell ref="P22:Q23"/>
    <mergeCell ref="P26:Q27"/>
    <mergeCell ref="P30:Q31"/>
    <mergeCell ref="P35:Q36"/>
    <mergeCell ref="C34:C39"/>
    <mergeCell ref="D34:E39"/>
    <mergeCell ref="T56:AB57"/>
    <mergeCell ref="C50:C55"/>
    <mergeCell ref="D50:E55"/>
    <mergeCell ref="F50:H51"/>
    <mergeCell ref="I50:O51"/>
    <mergeCell ref="T51:U51"/>
    <mergeCell ref="X51:AB51"/>
    <mergeCell ref="T52:AB53"/>
    <mergeCell ref="F54:H55"/>
    <mergeCell ref="I54:O55"/>
    <mergeCell ref="T55:U55"/>
    <mergeCell ref="X55:AB55"/>
    <mergeCell ref="F34:H35"/>
    <mergeCell ref="I34:O35"/>
    <mergeCell ref="T35:U35"/>
    <mergeCell ref="T36:AB37"/>
    <mergeCell ref="F38:H39"/>
    <mergeCell ref="I38:O39"/>
    <mergeCell ref="T39:U39"/>
    <mergeCell ref="X39:AB39"/>
    <mergeCell ref="P39:Q40"/>
    <mergeCell ref="X35:AB35"/>
    <mergeCell ref="T40:AB41"/>
    <mergeCell ref="X43:AB43"/>
    <mergeCell ref="T44:AB45"/>
    <mergeCell ref="F46:H47"/>
    <mergeCell ref="I46:O47"/>
    <mergeCell ref="T47:U47"/>
    <mergeCell ref="X47:AB47"/>
    <mergeCell ref="P43:Q44"/>
    <mergeCell ref="P47:Q48"/>
    <mergeCell ref="T48:AB49"/>
    <mergeCell ref="C42:C47"/>
    <mergeCell ref="D42:E47"/>
    <mergeCell ref="F42:H43"/>
    <mergeCell ref="I42:O43"/>
    <mergeCell ref="T43:U43"/>
    <mergeCell ref="C26:C31"/>
    <mergeCell ref="D26:E31"/>
    <mergeCell ref="F26:H27"/>
    <mergeCell ref="F30:H31"/>
    <mergeCell ref="L12:P12"/>
    <mergeCell ref="B12:F12"/>
    <mergeCell ref="B13:F13"/>
    <mergeCell ref="B16:AC16"/>
    <mergeCell ref="Q10:U10"/>
    <mergeCell ref="G11:K11"/>
    <mergeCell ref="B11:F11"/>
    <mergeCell ref="B10:F10"/>
    <mergeCell ref="C18:C23"/>
    <mergeCell ref="D18:E23"/>
    <mergeCell ref="F18:H19"/>
    <mergeCell ref="F22:H23"/>
    <mergeCell ref="Q13:U13"/>
    <mergeCell ref="B6:F6"/>
    <mergeCell ref="Q7:U7"/>
    <mergeCell ref="B2:AC2"/>
    <mergeCell ref="B7:F7"/>
    <mergeCell ref="G4:K4"/>
    <mergeCell ref="L4:P4"/>
    <mergeCell ref="Q4:U4"/>
    <mergeCell ref="G5:K5"/>
    <mergeCell ref="B5:F5"/>
    <mergeCell ref="B4:F4"/>
    <mergeCell ref="I18:O19"/>
    <mergeCell ref="I22:O23"/>
    <mergeCell ref="I26:O27"/>
    <mergeCell ref="I30:O31"/>
    <mergeCell ref="L6:P6"/>
    <mergeCell ref="G10:K10"/>
    <mergeCell ref="L10:P10"/>
  </mergeCells>
  <phoneticPr fontId="2"/>
  <dataValidations disablePrompts="1" count="2">
    <dataValidation type="list" allowBlank="1" showInputMessage="1" showErrorMessage="1" sqref="AA50 AA54 AA46 AA38 AA42 AA34">
      <formula1>#REF!</formula1>
    </dataValidation>
    <dataValidation type="list" allowBlank="1" showInputMessage="1" showErrorMessage="1" sqref="AC32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35" fitToHeight="2" orientation="portrait" r:id="rId1"/>
  <headerFooter alignWithMargins="0"/>
  <rowBreaks count="1" manualBreakCount="1">
    <brk id="32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L185"/>
  <sheetViews>
    <sheetView view="pageBreakPreview" topLeftCell="A64" zoomScale="32" zoomScaleNormal="50" zoomScaleSheetLayoutView="32" workbookViewId="0">
      <selection activeCell="AF97" sqref="AF97"/>
    </sheetView>
  </sheetViews>
  <sheetFormatPr defaultColWidth="5.59765625" defaultRowHeight="15" customHeight="1"/>
  <cols>
    <col min="1" max="2" width="5.59765625" style="6" customWidth="1"/>
    <col min="3" max="3" width="20.59765625" style="6" customWidth="1"/>
    <col min="4" max="4" width="5.59765625" style="6" customWidth="1"/>
    <col min="5" max="11" width="9.59765625" style="6" customWidth="1"/>
    <col min="12" max="12" width="3.59765625" style="6" customWidth="1"/>
    <col min="13" max="13" width="5.59765625" style="6" customWidth="1"/>
    <col min="14" max="14" width="20.59765625" style="6" customWidth="1"/>
    <col min="15" max="15" width="5.59765625" style="6" customWidth="1"/>
    <col min="16" max="22" width="9.59765625" style="6" customWidth="1"/>
    <col min="23" max="25" width="5.59765625" style="6" customWidth="1"/>
    <col min="26" max="26" width="5.59765625" style="49"/>
    <col min="27" max="29" width="5.59765625" style="6" customWidth="1"/>
    <col min="38" max="38" width="5.59765625" style="49"/>
    <col min="39" max="40" width="5.59765625" style="6" customWidth="1"/>
    <col min="41" max="16384" width="5.59765625" style="6"/>
  </cols>
  <sheetData>
    <row r="2" spans="2:38" ht="64.8">
      <c r="B2" s="245" t="s">
        <v>137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2:38" ht="30" customHeight="1"/>
    <row r="4" spans="2:38" s="45" customFormat="1" ht="40.049999999999997" customHeight="1">
      <c r="B4" s="222" t="s">
        <v>38</v>
      </c>
      <c r="C4" s="223"/>
      <c r="D4" s="224" t="s">
        <v>231</v>
      </c>
      <c r="E4" s="225"/>
      <c r="F4" s="225"/>
      <c r="G4" s="225"/>
      <c r="H4" s="225"/>
      <c r="I4" s="225"/>
      <c r="J4" s="225"/>
      <c r="K4" s="226"/>
      <c r="M4" s="222" t="s">
        <v>38</v>
      </c>
      <c r="N4" s="223"/>
      <c r="O4" s="224" t="s">
        <v>243</v>
      </c>
      <c r="P4" s="225"/>
      <c r="Q4" s="225"/>
      <c r="R4" s="225"/>
      <c r="S4" s="225"/>
      <c r="T4" s="225"/>
      <c r="U4" s="225"/>
      <c r="V4" s="226"/>
      <c r="AD4"/>
      <c r="AE4"/>
      <c r="AF4"/>
      <c r="AG4"/>
      <c r="AH4"/>
      <c r="AI4"/>
      <c r="AJ4"/>
      <c r="AK4"/>
      <c r="AL4" s="49"/>
    </row>
    <row r="5" spans="2:38" s="45" customFormat="1" ht="30" customHeight="1">
      <c r="B5" s="227" t="s">
        <v>138</v>
      </c>
      <c r="C5" s="228"/>
      <c r="D5" s="229" t="s">
        <v>147</v>
      </c>
      <c r="E5" s="230"/>
      <c r="F5" s="230"/>
      <c r="G5" s="230"/>
      <c r="H5" s="230"/>
      <c r="I5" s="230"/>
      <c r="J5" s="230"/>
      <c r="K5" s="231"/>
      <c r="M5" s="227" t="s">
        <v>138</v>
      </c>
      <c r="N5" s="228"/>
      <c r="O5" s="229" t="s">
        <v>244</v>
      </c>
      <c r="P5" s="230"/>
      <c r="Q5" s="230"/>
      <c r="R5" s="230"/>
      <c r="S5" s="230"/>
      <c r="T5" s="230"/>
      <c r="U5" s="230"/>
      <c r="V5" s="231"/>
      <c r="AD5"/>
      <c r="AE5"/>
      <c r="AF5"/>
      <c r="AG5"/>
      <c r="AH5"/>
      <c r="AI5"/>
      <c r="AJ5"/>
      <c r="AK5"/>
      <c r="AL5" s="49"/>
    </row>
    <row r="6" spans="2:38" ht="25.05" customHeight="1">
      <c r="B6" s="31"/>
      <c r="C6" s="33" t="s">
        <v>15</v>
      </c>
      <c r="D6" s="236" t="s">
        <v>16</v>
      </c>
      <c r="E6" s="232" t="s">
        <v>17</v>
      </c>
      <c r="F6" s="232"/>
      <c r="G6" s="110" t="s">
        <v>218</v>
      </c>
      <c r="H6" s="110" t="s">
        <v>141</v>
      </c>
      <c r="I6" s="110"/>
      <c r="J6" s="110"/>
      <c r="K6" s="232" t="s">
        <v>18</v>
      </c>
      <c r="M6" s="31"/>
      <c r="N6" s="33" t="s">
        <v>15</v>
      </c>
      <c r="O6" s="236" t="s">
        <v>16</v>
      </c>
      <c r="P6" s="232" t="s">
        <v>17</v>
      </c>
      <c r="Q6" s="232"/>
      <c r="R6" s="110" t="s">
        <v>218</v>
      </c>
      <c r="S6" s="110" t="s">
        <v>141</v>
      </c>
      <c r="T6" s="110"/>
      <c r="U6" s="110"/>
      <c r="V6" s="232" t="s">
        <v>18</v>
      </c>
    </row>
    <row r="7" spans="2:38" ht="40.049999999999997" customHeight="1">
      <c r="B7" s="32"/>
      <c r="C7" s="40" t="s">
        <v>19</v>
      </c>
      <c r="D7" s="236"/>
      <c r="E7" s="136" t="s">
        <v>274</v>
      </c>
      <c r="F7" s="136" t="s">
        <v>301</v>
      </c>
      <c r="G7" s="136"/>
      <c r="H7" s="43"/>
      <c r="I7" s="43"/>
      <c r="J7" s="43"/>
      <c r="K7" s="232"/>
      <c r="M7" s="32"/>
      <c r="N7" s="40" t="s">
        <v>19</v>
      </c>
      <c r="O7" s="236"/>
      <c r="P7" s="135" t="s">
        <v>274</v>
      </c>
      <c r="Q7" s="136" t="s">
        <v>230</v>
      </c>
      <c r="R7" s="43"/>
      <c r="S7" s="43"/>
      <c r="T7" s="43"/>
      <c r="U7" s="43"/>
      <c r="V7" s="232"/>
    </row>
    <row r="8" spans="2:38" ht="15" customHeight="1">
      <c r="B8" s="236" t="s">
        <v>20</v>
      </c>
      <c r="C8" s="249" t="s">
        <v>144</v>
      </c>
      <c r="D8" s="237">
        <v>1</v>
      </c>
      <c r="E8" s="233"/>
      <c r="F8" s="233">
        <v>5</v>
      </c>
      <c r="G8" s="233"/>
      <c r="H8" s="233"/>
      <c r="I8" s="233"/>
      <c r="J8" s="233"/>
      <c r="K8" s="233">
        <f>SUM(E8:J11)</f>
        <v>5</v>
      </c>
      <c r="M8" s="236" t="s">
        <v>20</v>
      </c>
      <c r="N8" s="249" t="s">
        <v>151</v>
      </c>
      <c r="O8" s="237">
        <v>1</v>
      </c>
      <c r="P8" s="233"/>
      <c r="Q8" s="233">
        <v>1</v>
      </c>
      <c r="R8" s="233"/>
      <c r="S8" s="233"/>
      <c r="T8" s="233"/>
      <c r="U8" s="233"/>
      <c r="V8" s="233">
        <f>SUM(P8:U11)</f>
        <v>1</v>
      </c>
    </row>
    <row r="9" spans="2:38" ht="15" customHeight="1">
      <c r="B9" s="236"/>
      <c r="C9" s="250"/>
      <c r="D9" s="238"/>
      <c r="E9" s="235"/>
      <c r="F9" s="235"/>
      <c r="G9" s="235"/>
      <c r="H9" s="235"/>
      <c r="I9" s="235"/>
      <c r="J9" s="235"/>
      <c r="K9" s="235"/>
      <c r="M9" s="236"/>
      <c r="N9" s="250"/>
      <c r="O9" s="238"/>
      <c r="P9" s="235"/>
      <c r="Q9" s="235"/>
      <c r="R9" s="235"/>
      <c r="S9" s="235"/>
      <c r="T9" s="235"/>
      <c r="U9" s="235"/>
      <c r="V9" s="235"/>
    </row>
    <row r="10" spans="2:38" ht="15" customHeight="1">
      <c r="B10" s="236"/>
      <c r="C10" s="251" t="s">
        <v>232</v>
      </c>
      <c r="D10" s="238"/>
      <c r="E10" s="235"/>
      <c r="F10" s="235"/>
      <c r="G10" s="235"/>
      <c r="H10" s="235"/>
      <c r="I10" s="235"/>
      <c r="J10" s="235"/>
      <c r="K10" s="235"/>
      <c r="M10" s="236"/>
      <c r="N10" s="251" t="s">
        <v>152</v>
      </c>
      <c r="O10" s="238"/>
      <c r="P10" s="235"/>
      <c r="Q10" s="235"/>
      <c r="R10" s="235"/>
      <c r="S10" s="235"/>
      <c r="T10" s="235"/>
      <c r="U10" s="235"/>
      <c r="V10" s="235"/>
    </row>
    <row r="11" spans="2:38" ht="15" customHeight="1">
      <c r="B11" s="236"/>
      <c r="C11" s="252"/>
      <c r="D11" s="239"/>
      <c r="E11" s="234"/>
      <c r="F11" s="234"/>
      <c r="G11" s="234"/>
      <c r="H11" s="234"/>
      <c r="I11" s="234"/>
      <c r="J11" s="234"/>
      <c r="K11" s="234"/>
      <c r="M11" s="236"/>
      <c r="N11" s="252"/>
      <c r="O11" s="239"/>
      <c r="P11" s="234"/>
      <c r="Q11" s="234"/>
      <c r="R11" s="234"/>
      <c r="S11" s="234"/>
      <c r="T11" s="234"/>
      <c r="U11" s="234"/>
      <c r="V11" s="234"/>
    </row>
    <row r="12" spans="2:38" ht="15" customHeight="1">
      <c r="B12" s="236"/>
      <c r="C12" s="249" t="s">
        <v>119</v>
      </c>
      <c r="D12" s="237">
        <v>4</v>
      </c>
      <c r="E12" s="233"/>
      <c r="F12" s="233">
        <v>1</v>
      </c>
      <c r="G12" s="233"/>
      <c r="H12" s="233"/>
      <c r="I12" s="233"/>
      <c r="J12" s="233"/>
      <c r="K12" s="233">
        <f>SUM(E12:J15)</f>
        <v>1</v>
      </c>
      <c r="M12" s="236"/>
      <c r="N12" s="249" t="s">
        <v>245</v>
      </c>
      <c r="O12" s="237">
        <v>3</v>
      </c>
      <c r="P12" s="233"/>
      <c r="Q12" s="233"/>
      <c r="R12" s="233"/>
      <c r="S12" s="233"/>
      <c r="T12" s="233"/>
      <c r="U12" s="233"/>
      <c r="V12" s="233">
        <f t="shared" ref="V12" si="0">SUM(P12:U15)</f>
        <v>0</v>
      </c>
    </row>
    <row r="13" spans="2:38" ht="15" customHeight="1">
      <c r="B13" s="236"/>
      <c r="C13" s="250"/>
      <c r="D13" s="238"/>
      <c r="E13" s="235"/>
      <c r="F13" s="235"/>
      <c r="G13" s="235"/>
      <c r="H13" s="235"/>
      <c r="I13" s="235"/>
      <c r="J13" s="235"/>
      <c r="K13" s="235"/>
      <c r="M13" s="236"/>
      <c r="N13" s="250"/>
      <c r="O13" s="238"/>
      <c r="P13" s="235"/>
      <c r="Q13" s="235"/>
      <c r="R13" s="235"/>
      <c r="S13" s="235"/>
      <c r="T13" s="235"/>
      <c r="U13" s="235"/>
      <c r="V13" s="235"/>
    </row>
    <row r="14" spans="2:38" ht="15" customHeight="1">
      <c r="B14" s="236"/>
      <c r="C14" s="251" t="s">
        <v>307</v>
      </c>
      <c r="D14" s="238"/>
      <c r="E14" s="235"/>
      <c r="F14" s="235"/>
      <c r="G14" s="235"/>
      <c r="H14" s="235"/>
      <c r="I14" s="235"/>
      <c r="J14" s="235"/>
      <c r="K14" s="235"/>
      <c r="M14" s="236"/>
      <c r="N14" s="251" t="s">
        <v>159</v>
      </c>
      <c r="O14" s="238"/>
      <c r="P14" s="235"/>
      <c r="Q14" s="235"/>
      <c r="R14" s="235"/>
      <c r="S14" s="235"/>
      <c r="T14" s="235"/>
      <c r="U14" s="235"/>
      <c r="V14" s="235"/>
    </row>
    <row r="15" spans="2:38" ht="15" customHeight="1">
      <c r="B15" s="236"/>
      <c r="C15" s="252"/>
      <c r="D15" s="239"/>
      <c r="E15" s="234"/>
      <c r="F15" s="234"/>
      <c r="G15" s="234"/>
      <c r="H15" s="234"/>
      <c r="I15" s="234"/>
      <c r="J15" s="234"/>
      <c r="K15" s="234"/>
      <c r="M15" s="236"/>
      <c r="N15" s="252"/>
      <c r="O15" s="239"/>
      <c r="P15" s="234"/>
      <c r="Q15" s="234"/>
      <c r="R15" s="234"/>
      <c r="S15" s="234"/>
      <c r="T15" s="234"/>
      <c r="U15" s="234"/>
      <c r="V15" s="234"/>
    </row>
    <row r="16" spans="2:38" ht="15" customHeight="1">
      <c r="B16" s="236"/>
      <c r="C16" s="249" t="s">
        <v>233</v>
      </c>
      <c r="D16" s="237">
        <v>5</v>
      </c>
      <c r="E16" s="233">
        <v>4</v>
      </c>
      <c r="F16" s="233"/>
      <c r="G16" s="233"/>
      <c r="H16" s="233"/>
      <c r="I16" s="233"/>
      <c r="J16" s="233"/>
      <c r="K16" s="233">
        <f t="shared" ref="K16" si="1">SUM(E16:J19)</f>
        <v>4</v>
      </c>
      <c r="M16" s="236"/>
      <c r="N16" s="249" t="s">
        <v>153</v>
      </c>
      <c r="O16" s="237">
        <v>6</v>
      </c>
      <c r="P16" s="233">
        <v>8</v>
      </c>
      <c r="Q16" s="233">
        <v>2</v>
      </c>
      <c r="R16" s="233"/>
      <c r="S16" s="233"/>
      <c r="T16" s="233"/>
      <c r="U16" s="233"/>
      <c r="V16" s="233">
        <f t="shared" ref="V16" si="2">SUM(P16:U19)</f>
        <v>10</v>
      </c>
    </row>
    <row r="17" spans="2:38" ht="15" customHeight="1">
      <c r="B17" s="236"/>
      <c r="C17" s="250"/>
      <c r="D17" s="238"/>
      <c r="E17" s="235"/>
      <c r="F17" s="235"/>
      <c r="G17" s="235"/>
      <c r="H17" s="235"/>
      <c r="I17" s="235"/>
      <c r="J17" s="235"/>
      <c r="K17" s="235"/>
      <c r="M17" s="236"/>
      <c r="N17" s="250"/>
      <c r="O17" s="238"/>
      <c r="P17" s="235"/>
      <c r="Q17" s="235"/>
      <c r="R17" s="235"/>
      <c r="S17" s="235"/>
      <c r="T17" s="235"/>
      <c r="U17" s="235"/>
      <c r="V17" s="235"/>
    </row>
    <row r="18" spans="2:38" ht="15" customHeight="1">
      <c r="B18" s="236"/>
      <c r="C18" s="251" t="s">
        <v>234</v>
      </c>
      <c r="D18" s="238"/>
      <c r="E18" s="235"/>
      <c r="F18" s="235"/>
      <c r="G18" s="235"/>
      <c r="H18" s="235"/>
      <c r="I18" s="235"/>
      <c r="J18" s="235"/>
      <c r="K18" s="235"/>
      <c r="M18" s="236"/>
      <c r="N18" s="251" t="s">
        <v>154</v>
      </c>
      <c r="O18" s="238"/>
      <c r="P18" s="235"/>
      <c r="Q18" s="235"/>
      <c r="R18" s="235"/>
      <c r="S18" s="235"/>
      <c r="T18" s="235"/>
      <c r="U18" s="235"/>
      <c r="V18" s="235"/>
    </row>
    <row r="19" spans="2:38" ht="15" customHeight="1">
      <c r="B19" s="236"/>
      <c r="C19" s="252"/>
      <c r="D19" s="239"/>
      <c r="E19" s="234"/>
      <c r="F19" s="234"/>
      <c r="G19" s="234"/>
      <c r="H19" s="234"/>
      <c r="I19" s="234"/>
      <c r="J19" s="234"/>
      <c r="K19" s="234"/>
      <c r="M19" s="236"/>
      <c r="N19" s="252"/>
      <c r="O19" s="239"/>
      <c r="P19" s="234"/>
      <c r="Q19" s="234"/>
      <c r="R19" s="234"/>
      <c r="S19" s="234"/>
      <c r="T19" s="234"/>
      <c r="U19" s="234"/>
      <c r="V19" s="234"/>
    </row>
    <row r="20" spans="2:38" ht="15" customHeight="1">
      <c r="B20" s="236"/>
      <c r="C20" s="249" t="s">
        <v>149</v>
      </c>
      <c r="D20" s="237">
        <v>6</v>
      </c>
      <c r="E20" s="233"/>
      <c r="F20" s="233">
        <v>2</v>
      </c>
      <c r="G20" s="233"/>
      <c r="H20" s="233"/>
      <c r="I20" s="233"/>
      <c r="J20" s="233"/>
      <c r="K20" s="233">
        <f t="shared" ref="K20" si="3">SUM(E20:J23)</f>
        <v>2</v>
      </c>
      <c r="M20" s="236"/>
      <c r="N20" s="249" t="s">
        <v>155</v>
      </c>
      <c r="O20" s="237">
        <v>9</v>
      </c>
      <c r="P20" s="233">
        <v>2</v>
      </c>
      <c r="Q20" s="233"/>
      <c r="R20" s="233"/>
      <c r="S20" s="233"/>
      <c r="T20" s="233"/>
      <c r="U20" s="233"/>
      <c r="V20" s="233">
        <f t="shared" ref="V20" si="4">SUM(P20:U23)</f>
        <v>2</v>
      </c>
    </row>
    <row r="21" spans="2:38" ht="15" customHeight="1">
      <c r="B21" s="236"/>
      <c r="C21" s="250"/>
      <c r="D21" s="238"/>
      <c r="E21" s="235"/>
      <c r="F21" s="235"/>
      <c r="G21" s="235"/>
      <c r="H21" s="235"/>
      <c r="I21" s="235"/>
      <c r="J21" s="235"/>
      <c r="K21" s="235"/>
      <c r="M21" s="236"/>
      <c r="N21" s="250"/>
      <c r="O21" s="238"/>
      <c r="P21" s="235"/>
      <c r="Q21" s="235"/>
      <c r="R21" s="235"/>
      <c r="S21" s="235"/>
      <c r="T21" s="235"/>
      <c r="U21" s="235"/>
      <c r="V21" s="235"/>
    </row>
    <row r="22" spans="2:38" ht="15" customHeight="1">
      <c r="B22" s="236"/>
      <c r="C22" s="251" t="s">
        <v>235</v>
      </c>
      <c r="D22" s="238"/>
      <c r="E22" s="235"/>
      <c r="F22" s="235"/>
      <c r="G22" s="235"/>
      <c r="H22" s="235"/>
      <c r="I22" s="235"/>
      <c r="J22" s="235"/>
      <c r="K22" s="235"/>
      <c r="M22" s="236"/>
      <c r="N22" s="251" t="s">
        <v>156</v>
      </c>
      <c r="O22" s="238"/>
      <c r="P22" s="235"/>
      <c r="Q22" s="235"/>
      <c r="R22" s="235"/>
      <c r="S22" s="235"/>
      <c r="T22" s="235"/>
      <c r="U22" s="235"/>
      <c r="V22" s="235"/>
    </row>
    <row r="23" spans="2:38" ht="15" customHeight="1">
      <c r="B23" s="236"/>
      <c r="C23" s="252"/>
      <c r="D23" s="239"/>
      <c r="E23" s="234"/>
      <c r="F23" s="234"/>
      <c r="G23" s="234"/>
      <c r="H23" s="234"/>
      <c r="I23" s="234"/>
      <c r="J23" s="234"/>
      <c r="K23" s="234"/>
      <c r="M23" s="236"/>
      <c r="N23" s="252"/>
      <c r="O23" s="239"/>
      <c r="P23" s="234"/>
      <c r="Q23" s="234"/>
      <c r="R23" s="234"/>
      <c r="S23" s="234"/>
      <c r="T23" s="234"/>
      <c r="U23" s="234"/>
      <c r="V23" s="234"/>
    </row>
    <row r="24" spans="2:38" ht="15" customHeight="1">
      <c r="B24" s="236"/>
      <c r="C24" s="249" t="s">
        <v>236</v>
      </c>
      <c r="D24" s="242">
        <v>7</v>
      </c>
      <c r="E24" s="233"/>
      <c r="F24" s="233"/>
      <c r="G24" s="233"/>
      <c r="H24" s="233"/>
      <c r="I24" s="233"/>
      <c r="J24" s="233"/>
      <c r="K24" s="233">
        <f t="shared" ref="K24" si="5">SUM(E24:J27)</f>
        <v>0</v>
      </c>
      <c r="M24" s="236"/>
      <c r="N24" s="249"/>
      <c r="O24" s="242"/>
      <c r="P24" s="233"/>
      <c r="Q24" s="233"/>
      <c r="R24" s="233"/>
      <c r="S24" s="233"/>
      <c r="T24" s="233"/>
      <c r="U24" s="233"/>
      <c r="V24" s="233"/>
    </row>
    <row r="25" spans="2:38" ht="15" customHeight="1">
      <c r="B25" s="236"/>
      <c r="C25" s="250"/>
      <c r="D25" s="242"/>
      <c r="E25" s="235"/>
      <c r="F25" s="235"/>
      <c r="G25" s="235"/>
      <c r="H25" s="235"/>
      <c r="I25" s="235"/>
      <c r="J25" s="235"/>
      <c r="K25" s="235"/>
      <c r="M25" s="236"/>
      <c r="N25" s="250"/>
      <c r="O25" s="242"/>
      <c r="P25" s="235"/>
      <c r="Q25" s="235"/>
      <c r="R25" s="235"/>
      <c r="S25" s="235"/>
      <c r="T25" s="235"/>
      <c r="U25" s="235"/>
      <c r="V25" s="235"/>
    </row>
    <row r="26" spans="2:38" ht="15" customHeight="1">
      <c r="B26" s="236"/>
      <c r="C26" s="251" t="s">
        <v>237</v>
      </c>
      <c r="D26" s="242"/>
      <c r="E26" s="235"/>
      <c r="F26" s="235"/>
      <c r="G26" s="235"/>
      <c r="H26" s="235"/>
      <c r="I26" s="235"/>
      <c r="J26" s="235"/>
      <c r="K26" s="235"/>
      <c r="M26" s="236"/>
      <c r="N26" s="251"/>
      <c r="O26" s="242"/>
      <c r="P26" s="235"/>
      <c r="Q26" s="235"/>
      <c r="R26" s="235"/>
      <c r="S26" s="235"/>
      <c r="T26" s="235"/>
      <c r="U26" s="235"/>
      <c r="V26" s="235"/>
    </row>
    <row r="27" spans="2:38" ht="15" customHeight="1">
      <c r="B27" s="236"/>
      <c r="C27" s="252"/>
      <c r="D27" s="242"/>
      <c r="E27" s="234"/>
      <c r="F27" s="234"/>
      <c r="G27" s="234"/>
      <c r="H27" s="234"/>
      <c r="I27" s="234"/>
      <c r="J27" s="234"/>
      <c r="K27" s="234"/>
      <c r="M27" s="236"/>
      <c r="N27" s="252"/>
      <c r="O27" s="242"/>
      <c r="P27" s="234"/>
      <c r="Q27" s="234"/>
      <c r="R27" s="234"/>
      <c r="S27" s="234"/>
      <c r="T27" s="234"/>
      <c r="U27" s="234"/>
      <c r="V27" s="234"/>
    </row>
    <row r="28" spans="2:38" ht="15" customHeight="1">
      <c r="B28" s="236"/>
      <c r="C28" s="249" t="s">
        <v>148</v>
      </c>
      <c r="D28" s="242">
        <v>8</v>
      </c>
      <c r="E28" s="233">
        <v>6</v>
      </c>
      <c r="F28" s="233"/>
      <c r="G28" s="233"/>
      <c r="H28" s="233"/>
      <c r="I28" s="233"/>
      <c r="J28" s="233"/>
      <c r="K28" s="233">
        <f t="shared" ref="K28" si="6">SUM(E28:J31)</f>
        <v>6</v>
      </c>
      <c r="M28" s="236"/>
      <c r="N28" s="249"/>
      <c r="O28" s="242"/>
      <c r="P28" s="233"/>
      <c r="Q28" s="233"/>
      <c r="R28" s="233"/>
      <c r="S28" s="233"/>
      <c r="T28" s="233"/>
      <c r="U28" s="233"/>
      <c r="V28" s="233"/>
    </row>
    <row r="29" spans="2:38" ht="15" customHeight="1">
      <c r="B29" s="236"/>
      <c r="C29" s="250"/>
      <c r="D29" s="242"/>
      <c r="E29" s="235"/>
      <c r="F29" s="235"/>
      <c r="G29" s="235"/>
      <c r="H29" s="235"/>
      <c r="I29" s="235"/>
      <c r="J29" s="235"/>
      <c r="K29" s="235"/>
      <c r="M29" s="236"/>
      <c r="N29" s="250"/>
      <c r="O29" s="242"/>
      <c r="P29" s="235"/>
      <c r="Q29" s="235"/>
      <c r="R29" s="235"/>
      <c r="S29" s="235"/>
      <c r="T29" s="235"/>
      <c r="U29" s="235"/>
      <c r="V29" s="235"/>
    </row>
    <row r="30" spans="2:38" ht="15" customHeight="1">
      <c r="B30" s="236"/>
      <c r="C30" s="251" t="s">
        <v>238</v>
      </c>
      <c r="D30" s="242"/>
      <c r="E30" s="235"/>
      <c r="F30" s="235"/>
      <c r="G30" s="235"/>
      <c r="H30" s="235"/>
      <c r="I30" s="235"/>
      <c r="J30" s="235"/>
      <c r="K30" s="235"/>
      <c r="M30" s="236"/>
      <c r="N30" s="251"/>
      <c r="O30" s="242"/>
      <c r="P30" s="235"/>
      <c r="Q30" s="235"/>
      <c r="R30" s="235"/>
      <c r="S30" s="235"/>
      <c r="T30" s="235"/>
      <c r="U30" s="235"/>
      <c r="V30" s="235"/>
    </row>
    <row r="31" spans="2:38" ht="15" customHeight="1">
      <c r="B31" s="236"/>
      <c r="C31" s="252"/>
      <c r="D31" s="242"/>
      <c r="E31" s="234"/>
      <c r="F31" s="234"/>
      <c r="G31" s="234"/>
      <c r="H31" s="234"/>
      <c r="I31" s="234"/>
      <c r="J31" s="234"/>
      <c r="K31" s="234"/>
      <c r="M31" s="236"/>
      <c r="N31" s="252"/>
      <c r="O31" s="242"/>
      <c r="P31" s="234"/>
      <c r="Q31" s="234"/>
      <c r="R31" s="234"/>
      <c r="S31" s="234"/>
      <c r="T31" s="234"/>
      <c r="U31" s="234"/>
      <c r="V31" s="234"/>
    </row>
    <row r="32" spans="2:38" s="45" customFormat="1" ht="30" customHeight="1">
      <c r="B32" s="240" t="s">
        <v>136</v>
      </c>
      <c r="C32" s="240"/>
      <c r="D32" s="46"/>
      <c r="E32" s="47"/>
      <c r="F32" s="47"/>
      <c r="G32" s="47"/>
      <c r="H32" s="47"/>
      <c r="I32" s="47"/>
      <c r="J32" s="47"/>
      <c r="K32" s="48"/>
      <c r="M32" s="240" t="s">
        <v>136</v>
      </c>
      <c r="N32" s="240"/>
      <c r="O32" s="46"/>
      <c r="P32" s="47"/>
      <c r="Q32" s="47"/>
      <c r="R32" s="47"/>
      <c r="S32" s="47"/>
      <c r="T32" s="47"/>
      <c r="U32" s="47"/>
      <c r="V32" s="48"/>
      <c r="Z32" s="49"/>
      <c r="AD32"/>
      <c r="AE32"/>
      <c r="AF32"/>
      <c r="AG32"/>
      <c r="AH32"/>
      <c r="AI32"/>
      <c r="AJ32"/>
      <c r="AK32"/>
      <c r="AL32" s="49"/>
    </row>
    <row r="33" spans="2:38" s="45" customFormat="1" ht="30" customHeight="1">
      <c r="B33" s="223" t="s">
        <v>24</v>
      </c>
      <c r="C33" s="223"/>
      <c r="D33" s="243" t="s">
        <v>142</v>
      </c>
      <c r="E33" s="233">
        <f>SUM(E8:E32)</f>
        <v>10</v>
      </c>
      <c r="F33" s="233">
        <f t="shared" ref="F33:H33" si="7">SUM(F8:F32)</f>
        <v>8</v>
      </c>
      <c r="G33" s="233">
        <f t="shared" si="7"/>
        <v>0</v>
      </c>
      <c r="H33" s="233">
        <f t="shared" si="7"/>
        <v>0</v>
      </c>
      <c r="I33" s="233"/>
      <c r="J33" s="233"/>
      <c r="K33" s="233">
        <f t="shared" ref="K33" si="8">SUM(K8:K32)</f>
        <v>18</v>
      </c>
      <c r="M33" s="223" t="s">
        <v>24</v>
      </c>
      <c r="N33" s="223"/>
      <c r="O33" s="243" t="s">
        <v>142</v>
      </c>
      <c r="P33" s="233">
        <f>SUM(P8:P32)</f>
        <v>10</v>
      </c>
      <c r="Q33" s="233">
        <f t="shared" ref="Q33:V33" si="9">SUM(Q8:Q32)</f>
        <v>3</v>
      </c>
      <c r="R33" s="233">
        <f t="shared" si="9"/>
        <v>0</v>
      </c>
      <c r="S33" s="233">
        <f t="shared" si="9"/>
        <v>0</v>
      </c>
      <c r="T33" s="233"/>
      <c r="U33" s="233"/>
      <c r="V33" s="233">
        <f t="shared" si="9"/>
        <v>13</v>
      </c>
      <c r="Z33" s="49"/>
      <c r="AD33"/>
      <c r="AE33"/>
      <c r="AF33"/>
      <c r="AG33"/>
      <c r="AH33"/>
      <c r="AI33"/>
      <c r="AJ33"/>
      <c r="AK33"/>
      <c r="AL33" s="49"/>
    </row>
    <row r="34" spans="2:38" s="45" customFormat="1" ht="30" customHeight="1">
      <c r="B34" s="223"/>
      <c r="C34" s="223"/>
      <c r="D34" s="244"/>
      <c r="E34" s="234"/>
      <c r="F34" s="234"/>
      <c r="G34" s="234"/>
      <c r="H34" s="234"/>
      <c r="I34" s="234"/>
      <c r="J34" s="234"/>
      <c r="K34" s="234"/>
      <c r="M34" s="223"/>
      <c r="N34" s="223"/>
      <c r="O34" s="244"/>
      <c r="P34" s="234"/>
      <c r="Q34" s="234"/>
      <c r="R34" s="234"/>
      <c r="S34" s="234"/>
      <c r="T34" s="234"/>
      <c r="U34" s="234"/>
      <c r="V34" s="234"/>
      <c r="Z34" s="49"/>
      <c r="AD34"/>
      <c r="AE34"/>
      <c r="AF34"/>
      <c r="AG34"/>
      <c r="AH34"/>
      <c r="AI34"/>
      <c r="AJ34"/>
      <c r="AK34"/>
      <c r="AL34" s="49"/>
    </row>
    <row r="35" spans="2:38" ht="15" customHeight="1">
      <c r="B35" s="236" t="s">
        <v>143</v>
      </c>
      <c r="C35" s="249" t="s">
        <v>150</v>
      </c>
      <c r="D35" s="236" t="s">
        <v>25</v>
      </c>
      <c r="E35" s="34"/>
      <c r="F35" s="35"/>
      <c r="G35" s="35"/>
      <c r="H35" s="35"/>
      <c r="I35" s="35"/>
      <c r="J35" s="35"/>
      <c r="K35" s="36"/>
      <c r="M35" s="236" t="s">
        <v>143</v>
      </c>
      <c r="N35" s="249" t="s">
        <v>157</v>
      </c>
      <c r="O35" s="236" t="s">
        <v>25</v>
      </c>
      <c r="P35" s="34"/>
      <c r="Q35" s="35"/>
      <c r="R35" s="35"/>
      <c r="S35" s="35"/>
      <c r="T35" s="35"/>
      <c r="U35" s="35"/>
      <c r="V35" s="36"/>
    </row>
    <row r="36" spans="2:38" ht="15" customHeight="1">
      <c r="B36" s="236"/>
      <c r="C36" s="250"/>
      <c r="D36" s="236"/>
      <c r="E36" s="55"/>
      <c r="F36" s="56"/>
      <c r="G36" s="56"/>
      <c r="H36" s="56"/>
      <c r="I36" s="56"/>
      <c r="J36" s="56"/>
      <c r="K36" s="57"/>
      <c r="M36" s="236"/>
      <c r="N36" s="250"/>
      <c r="O36" s="236"/>
      <c r="P36" s="55"/>
      <c r="Q36" s="56"/>
      <c r="R36" s="56"/>
      <c r="S36" s="56"/>
      <c r="T36" s="56"/>
      <c r="U36" s="56"/>
      <c r="V36" s="57"/>
    </row>
    <row r="37" spans="2:38" ht="15" customHeight="1">
      <c r="B37" s="236"/>
      <c r="C37" s="251" t="s">
        <v>239</v>
      </c>
      <c r="D37" s="236"/>
      <c r="E37" s="55"/>
      <c r="F37" s="56"/>
      <c r="G37" s="56"/>
      <c r="H37" s="56"/>
      <c r="I37" s="56"/>
      <c r="J37" s="56"/>
      <c r="K37" s="57"/>
      <c r="M37" s="236"/>
      <c r="N37" s="251" t="s">
        <v>158</v>
      </c>
      <c r="O37" s="236"/>
      <c r="P37" s="55"/>
      <c r="Q37" s="56"/>
      <c r="R37" s="56"/>
      <c r="S37" s="56"/>
      <c r="T37" s="56"/>
      <c r="U37" s="56"/>
      <c r="V37" s="57"/>
    </row>
    <row r="38" spans="2:38" ht="15" customHeight="1">
      <c r="B38" s="236"/>
      <c r="C38" s="252"/>
      <c r="D38" s="236"/>
      <c r="E38" s="55"/>
      <c r="F38" s="56"/>
      <c r="G38" s="56"/>
      <c r="H38" s="56"/>
      <c r="I38" s="56"/>
      <c r="J38" s="56"/>
      <c r="K38" s="57"/>
      <c r="M38" s="236"/>
      <c r="N38" s="252"/>
      <c r="O38" s="236"/>
      <c r="P38" s="55"/>
      <c r="Q38" s="56"/>
      <c r="R38" s="56"/>
      <c r="S38" s="56"/>
      <c r="T38" s="56"/>
      <c r="U38" s="56"/>
      <c r="V38" s="57"/>
    </row>
    <row r="39" spans="2:38" ht="15" customHeight="1">
      <c r="B39" s="236"/>
      <c r="C39" s="249" t="s">
        <v>240</v>
      </c>
      <c r="D39" s="236"/>
      <c r="E39" s="55"/>
      <c r="F39" s="56"/>
      <c r="G39" s="56"/>
      <c r="H39" s="56"/>
      <c r="I39" s="56"/>
      <c r="J39" s="56"/>
      <c r="K39" s="57"/>
      <c r="M39" s="236"/>
      <c r="N39" s="249"/>
      <c r="O39" s="236"/>
      <c r="P39" s="55"/>
      <c r="Q39" s="56"/>
      <c r="R39" s="56"/>
      <c r="S39" s="56"/>
      <c r="T39" s="56"/>
      <c r="U39" s="56"/>
      <c r="V39" s="57"/>
    </row>
    <row r="40" spans="2:38" ht="15" customHeight="1">
      <c r="B40" s="236"/>
      <c r="C40" s="250"/>
      <c r="D40" s="236"/>
      <c r="E40" s="55"/>
      <c r="F40" s="56"/>
      <c r="G40" s="56"/>
      <c r="H40" s="56"/>
      <c r="I40" s="56"/>
      <c r="J40" s="56"/>
      <c r="K40" s="57"/>
      <c r="M40" s="236"/>
      <c r="N40" s="250"/>
      <c r="O40" s="236"/>
      <c r="P40" s="55"/>
      <c r="Q40" s="56"/>
      <c r="R40" s="56"/>
      <c r="S40" s="56"/>
      <c r="T40" s="56"/>
      <c r="U40" s="56"/>
      <c r="V40" s="57"/>
    </row>
    <row r="41" spans="2:38" ht="15" customHeight="1">
      <c r="B41" s="236"/>
      <c r="C41" s="251" t="s">
        <v>241</v>
      </c>
      <c r="D41" s="236"/>
      <c r="E41" s="55"/>
      <c r="F41" s="56"/>
      <c r="G41" s="56"/>
      <c r="H41" s="56"/>
      <c r="I41" s="56"/>
      <c r="J41" s="56"/>
      <c r="K41" s="57"/>
      <c r="M41" s="236"/>
      <c r="N41" s="251"/>
      <c r="O41" s="236"/>
      <c r="P41" s="55"/>
      <c r="Q41" s="56"/>
      <c r="R41" s="56"/>
      <c r="S41" s="56"/>
      <c r="T41" s="56"/>
      <c r="U41" s="56"/>
      <c r="V41" s="57"/>
    </row>
    <row r="42" spans="2:38" ht="15" customHeight="1">
      <c r="B42" s="236"/>
      <c r="C42" s="252"/>
      <c r="D42" s="236"/>
      <c r="E42" s="55"/>
      <c r="F42" s="56"/>
      <c r="G42" s="56"/>
      <c r="H42" s="56"/>
      <c r="I42" s="56"/>
      <c r="J42" s="56"/>
      <c r="K42" s="57"/>
      <c r="M42" s="236"/>
      <c r="N42" s="252"/>
      <c r="O42" s="236"/>
      <c r="P42" s="55"/>
      <c r="Q42" s="56"/>
      <c r="R42" s="56"/>
      <c r="S42" s="56"/>
      <c r="T42" s="56"/>
      <c r="U42" s="56"/>
      <c r="V42" s="57"/>
    </row>
    <row r="43" spans="2:38" ht="15" customHeight="1">
      <c r="B43" s="236"/>
      <c r="C43" s="249"/>
      <c r="D43" s="236"/>
      <c r="E43" s="55"/>
      <c r="F43" s="56"/>
      <c r="G43" s="56"/>
      <c r="H43" s="56"/>
      <c r="I43" s="56"/>
      <c r="J43" s="56"/>
      <c r="K43" s="57"/>
      <c r="M43" s="236"/>
      <c r="N43" s="249"/>
      <c r="O43" s="236"/>
      <c r="P43" s="55"/>
      <c r="Q43" s="56"/>
      <c r="R43" s="56"/>
      <c r="S43" s="56"/>
      <c r="T43" s="56"/>
      <c r="U43" s="56"/>
      <c r="V43" s="57"/>
    </row>
    <row r="44" spans="2:38" ht="15" customHeight="1">
      <c r="B44" s="236"/>
      <c r="C44" s="250"/>
      <c r="D44" s="236"/>
      <c r="E44" s="55"/>
      <c r="F44" s="56"/>
      <c r="G44" s="56"/>
      <c r="H44" s="56"/>
      <c r="I44" s="56"/>
      <c r="J44" s="56"/>
      <c r="K44" s="57"/>
      <c r="M44" s="236"/>
      <c r="N44" s="250"/>
      <c r="O44" s="236"/>
      <c r="P44" s="55"/>
      <c r="Q44" s="56"/>
      <c r="R44" s="56"/>
      <c r="S44" s="56"/>
      <c r="T44" s="56"/>
      <c r="U44" s="56"/>
      <c r="V44" s="57"/>
    </row>
    <row r="45" spans="2:38" ht="15" customHeight="1">
      <c r="B45" s="236"/>
      <c r="C45" s="251"/>
      <c r="D45" s="236"/>
      <c r="E45" s="55"/>
      <c r="F45" s="56"/>
      <c r="G45" s="56"/>
      <c r="H45" s="56"/>
      <c r="I45" s="56"/>
      <c r="J45" s="56"/>
      <c r="K45" s="57"/>
      <c r="M45" s="236"/>
      <c r="N45" s="251"/>
      <c r="O45" s="236"/>
      <c r="P45" s="55"/>
      <c r="Q45" s="56"/>
      <c r="R45" s="56"/>
      <c r="S45" s="56"/>
      <c r="T45" s="56"/>
      <c r="U45" s="56"/>
      <c r="V45" s="57"/>
    </row>
    <row r="46" spans="2:38" ht="15" customHeight="1">
      <c r="B46" s="236"/>
      <c r="C46" s="252"/>
      <c r="D46" s="236"/>
      <c r="E46" s="37"/>
      <c r="F46" s="38"/>
      <c r="G46" s="38"/>
      <c r="H46" s="38"/>
      <c r="I46" s="38"/>
      <c r="J46" s="38"/>
      <c r="K46" s="39"/>
      <c r="M46" s="236"/>
      <c r="N46" s="252"/>
      <c r="O46" s="236"/>
      <c r="P46" s="37"/>
      <c r="Q46" s="38"/>
      <c r="R46" s="38"/>
      <c r="S46" s="38"/>
      <c r="T46" s="38"/>
      <c r="U46" s="38"/>
      <c r="V46" s="39"/>
      <c r="Z46" s="50"/>
    </row>
    <row r="47" spans="2:38" ht="30" customHeight="1">
      <c r="Z47" s="50"/>
    </row>
    <row r="48" spans="2:38" ht="30" customHeight="1">
      <c r="Z48" s="50"/>
    </row>
    <row r="49" spans="2:38" ht="30" customHeight="1">
      <c r="Z49" s="50"/>
    </row>
    <row r="50" spans="2:38" s="45" customFormat="1" ht="40.049999999999997" customHeight="1">
      <c r="B50" s="222" t="s">
        <v>38</v>
      </c>
      <c r="C50" s="223"/>
      <c r="D50" s="224" t="s">
        <v>160</v>
      </c>
      <c r="E50" s="225"/>
      <c r="F50" s="225"/>
      <c r="G50" s="225"/>
      <c r="H50" s="225"/>
      <c r="I50" s="225"/>
      <c r="J50" s="225"/>
      <c r="K50" s="226"/>
      <c r="M50" s="222" t="s">
        <v>38</v>
      </c>
      <c r="N50" s="223"/>
      <c r="O50" s="224" t="s">
        <v>306</v>
      </c>
      <c r="P50" s="225"/>
      <c r="Q50" s="225"/>
      <c r="R50" s="225"/>
      <c r="S50" s="225"/>
      <c r="T50" s="225"/>
      <c r="U50" s="225"/>
      <c r="V50" s="226"/>
      <c r="Z50" s="50"/>
      <c r="AD50"/>
      <c r="AE50"/>
      <c r="AF50"/>
      <c r="AG50"/>
      <c r="AH50"/>
      <c r="AI50"/>
      <c r="AJ50"/>
      <c r="AK50"/>
      <c r="AL50" s="49"/>
    </row>
    <row r="51" spans="2:38" s="45" customFormat="1" ht="30" customHeight="1">
      <c r="B51" s="227" t="s">
        <v>138</v>
      </c>
      <c r="C51" s="228"/>
      <c r="D51" s="229" t="s">
        <v>247</v>
      </c>
      <c r="E51" s="230"/>
      <c r="F51" s="230"/>
      <c r="G51" s="230"/>
      <c r="H51" s="230"/>
      <c r="I51" s="230"/>
      <c r="J51" s="230"/>
      <c r="K51" s="231"/>
      <c r="M51" s="227" t="s">
        <v>138</v>
      </c>
      <c r="N51" s="228"/>
      <c r="O51" s="229" t="s">
        <v>259</v>
      </c>
      <c r="P51" s="230"/>
      <c r="Q51" s="230"/>
      <c r="R51" s="230"/>
      <c r="S51" s="230"/>
      <c r="T51" s="230"/>
      <c r="U51" s="230"/>
      <c r="V51" s="231"/>
      <c r="Z51" s="50"/>
      <c r="AD51"/>
      <c r="AE51"/>
      <c r="AF51"/>
      <c r="AG51"/>
      <c r="AH51"/>
      <c r="AI51"/>
      <c r="AJ51"/>
      <c r="AK51"/>
      <c r="AL51" s="49"/>
    </row>
    <row r="52" spans="2:38" ht="25.05" customHeight="1">
      <c r="B52" s="31"/>
      <c r="C52" s="33" t="s">
        <v>15</v>
      </c>
      <c r="D52" s="236" t="s">
        <v>16</v>
      </c>
      <c r="E52" s="223" t="s">
        <v>17</v>
      </c>
      <c r="F52" s="223"/>
      <c r="G52" s="71" t="s">
        <v>218</v>
      </c>
      <c r="H52" s="71" t="s">
        <v>141</v>
      </c>
      <c r="I52" s="71"/>
      <c r="J52" s="71"/>
      <c r="K52" s="223" t="s">
        <v>18</v>
      </c>
      <c r="L52" s="45"/>
      <c r="M52" s="137"/>
      <c r="N52" s="138" t="s">
        <v>15</v>
      </c>
      <c r="O52" s="246" t="s">
        <v>16</v>
      </c>
      <c r="P52" s="223" t="s">
        <v>17</v>
      </c>
      <c r="Q52" s="223"/>
      <c r="R52" s="110" t="s">
        <v>218</v>
      </c>
      <c r="S52" s="110" t="s">
        <v>141</v>
      </c>
      <c r="T52" s="110"/>
      <c r="U52" s="110"/>
      <c r="V52" s="232" t="s">
        <v>18</v>
      </c>
      <c r="Z52" s="51"/>
    </row>
    <row r="53" spans="2:38" ht="40.049999999999997" customHeight="1">
      <c r="B53" s="32"/>
      <c r="C53" s="40" t="s">
        <v>19</v>
      </c>
      <c r="D53" s="236"/>
      <c r="E53" s="135" t="s">
        <v>164</v>
      </c>
      <c r="F53" s="135" t="s">
        <v>282</v>
      </c>
      <c r="G53" s="135"/>
      <c r="H53" s="135"/>
      <c r="I53" s="135"/>
      <c r="J53" s="135"/>
      <c r="K53" s="223"/>
      <c r="L53" s="45"/>
      <c r="M53" s="139"/>
      <c r="N53" s="140" t="s">
        <v>19</v>
      </c>
      <c r="O53" s="246"/>
      <c r="P53" s="135" t="s">
        <v>282</v>
      </c>
      <c r="Q53" s="141" t="s">
        <v>302</v>
      </c>
      <c r="R53" s="58"/>
      <c r="S53" s="58"/>
      <c r="T53" s="58"/>
      <c r="U53" s="58"/>
      <c r="V53" s="232"/>
      <c r="Z53" s="51"/>
    </row>
    <row r="54" spans="2:38" ht="15" customHeight="1">
      <c r="B54" s="236" t="s">
        <v>20</v>
      </c>
      <c r="C54" s="247" t="s">
        <v>248</v>
      </c>
      <c r="D54" s="237">
        <v>3</v>
      </c>
      <c r="E54" s="233">
        <v>1</v>
      </c>
      <c r="F54" s="233"/>
      <c r="G54" s="233"/>
      <c r="H54" s="233"/>
      <c r="I54" s="233"/>
      <c r="J54" s="233"/>
      <c r="K54" s="233">
        <f>SUM(E54:J57)</f>
        <v>1</v>
      </c>
      <c r="M54" s="236" t="s">
        <v>20</v>
      </c>
      <c r="N54" s="249" t="s">
        <v>260</v>
      </c>
      <c r="O54" s="237">
        <v>6</v>
      </c>
      <c r="P54" s="233"/>
      <c r="Q54" s="233"/>
      <c r="R54" s="233"/>
      <c r="S54" s="233"/>
      <c r="T54" s="233"/>
      <c r="U54" s="233"/>
      <c r="V54" s="233">
        <v>0</v>
      </c>
      <c r="Z54" s="51"/>
    </row>
    <row r="55" spans="2:38" ht="15" customHeight="1">
      <c r="B55" s="236"/>
      <c r="C55" s="248"/>
      <c r="D55" s="238"/>
      <c r="E55" s="235"/>
      <c r="F55" s="235"/>
      <c r="G55" s="235"/>
      <c r="H55" s="235"/>
      <c r="I55" s="235"/>
      <c r="J55" s="235"/>
      <c r="K55" s="235"/>
      <c r="M55" s="236"/>
      <c r="N55" s="250"/>
      <c r="O55" s="238"/>
      <c r="P55" s="235"/>
      <c r="Q55" s="235"/>
      <c r="R55" s="235"/>
      <c r="S55" s="235"/>
      <c r="T55" s="235"/>
      <c r="U55" s="235"/>
      <c r="V55" s="235"/>
    </row>
    <row r="56" spans="2:38" ht="15" customHeight="1">
      <c r="B56" s="236"/>
      <c r="C56" s="251" t="s">
        <v>249</v>
      </c>
      <c r="D56" s="238"/>
      <c r="E56" s="235"/>
      <c r="F56" s="235"/>
      <c r="G56" s="235"/>
      <c r="H56" s="235"/>
      <c r="I56" s="235"/>
      <c r="J56" s="235"/>
      <c r="K56" s="235"/>
      <c r="M56" s="236"/>
      <c r="N56" s="251" t="s">
        <v>261</v>
      </c>
      <c r="O56" s="238"/>
      <c r="P56" s="235"/>
      <c r="Q56" s="235"/>
      <c r="R56" s="235"/>
      <c r="S56" s="235"/>
      <c r="T56" s="235"/>
      <c r="U56" s="235"/>
      <c r="V56" s="235"/>
      <c r="Z56" s="52"/>
    </row>
    <row r="57" spans="2:38" ht="15" customHeight="1">
      <c r="B57" s="236"/>
      <c r="C57" s="252"/>
      <c r="D57" s="239"/>
      <c r="E57" s="234"/>
      <c r="F57" s="234"/>
      <c r="G57" s="234"/>
      <c r="H57" s="234"/>
      <c r="I57" s="234"/>
      <c r="J57" s="234"/>
      <c r="K57" s="234"/>
      <c r="M57" s="236"/>
      <c r="N57" s="252"/>
      <c r="O57" s="239"/>
      <c r="P57" s="234"/>
      <c r="Q57" s="234"/>
      <c r="R57" s="234"/>
      <c r="S57" s="234"/>
      <c r="T57" s="234"/>
      <c r="U57" s="234"/>
      <c r="V57" s="234"/>
      <c r="Z57" s="52"/>
    </row>
    <row r="58" spans="2:38" ht="15" customHeight="1">
      <c r="B58" s="236"/>
      <c r="C58" s="249" t="s">
        <v>250</v>
      </c>
      <c r="D58" s="237">
        <v>5</v>
      </c>
      <c r="E58" s="233">
        <v>4</v>
      </c>
      <c r="F58" s="233"/>
      <c r="G58" s="233"/>
      <c r="H58" s="233"/>
      <c r="I58" s="233"/>
      <c r="J58" s="233"/>
      <c r="K58" s="233">
        <f t="shared" ref="K58" si="10">SUM(E58:J61)</f>
        <v>4</v>
      </c>
      <c r="M58" s="236"/>
      <c r="N58" s="249" t="s">
        <v>262</v>
      </c>
      <c r="O58" s="237">
        <v>5</v>
      </c>
      <c r="P58" s="233"/>
      <c r="Q58" s="233">
        <v>1</v>
      </c>
      <c r="R58" s="233"/>
      <c r="S58" s="233"/>
      <c r="T58" s="233"/>
      <c r="U58" s="233"/>
      <c r="V58" s="233">
        <v>1</v>
      </c>
      <c r="Z58" s="52"/>
    </row>
    <row r="59" spans="2:38" ht="15" customHeight="1">
      <c r="B59" s="236"/>
      <c r="C59" s="250"/>
      <c r="D59" s="238"/>
      <c r="E59" s="235"/>
      <c r="F59" s="235"/>
      <c r="G59" s="235"/>
      <c r="H59" s="235"/>
      <c r="I59" s="235"/>
      <c r="J59" s="235"/>
      <c r="K59" s="235"/>
      <c r="M59" s="236"/>
      <c r="N59" s="250"/>
      <c r="O59" s="238"/>
      <c r="P59" s="235"/>
      <c r="Q59" s="235"/>
      <c r="R59" s="235"/>
      <c r="S59" s="235"/>
      <c r="T59" s="235"/>
      <c r="U59" s="235"/>
      <c r="V59" s="235"/>
      <c r="Z59" s="52"/>
    </row>
    <row r="60" spans="2:38" ht="15" customHeight="1">
      <c r="B60" s="236"/>
      <c r="C60" s="251" t="s">
        <v>251</v>
      </c>
      <c r="D60" s="238"/>
      <c r="E60" s="235"/>
      <c r="F60" s="235"/>
      <c r="G60" s="235"/>
      <c r="H60" s="235"/>
      <c r="I60" s="235"/>
      <c r="J60" s="235"/>
      <c r="K60" s="235"/>
      <c r="M60" s="236"/>
      <c r="N60" s="251" t="s">
        <v>263</v>
      </c>
      <c r="O60" s="238"/>
      <c r="P60" s="235"/>
      <c r="Q60" s="235"/>
      <c r="R60" s="235"/>
      <c r="S60" s="235"/>
      <c r="T60" s="235"/>
      <c r="U60" s="235"/>
      <c r="V60" s="235"/>
      <c r="Z60" s="52"/>
    </row>
    <row r="61" spans="2:38" ht="15" customHeight="1">
      <c r="B61" s="236"/>
      <c r="C61" s="252"/>
      <c r="D61" s="239"/>
      <c r="E61" s="234"/>
      <c r="F61" s="234"/>
      <c r="G61" s="234"/>
      <c r="H61" s="234"/>
      <c r="I61" s="234"/>
      <c r="J61" s="234"/>
      <c r="K61" s="234"/>
      <c r="M61" s="236"/>
      <c r="N61" s="252"/>
      <c r="O61" s="239"/>
      <c r="P61" s="234"/>
      <c r="Q61" s="234"/>
      <c r="R61" s="234"/>
      <c r="S61" s="234"/>
      <c r="T61" s="234"/>
      <c r="U61" s="234"/>
      <c r="V61" s="234"/>
      <c r="Z61" s="52"/>
      <c r="AL61" s="50"/>
    </row>
    <row r="62" spans="2:38" ht="15" customHeight="1">
      <c r="B62" s="236"/>
      <c r="C62" s="249" t="s">
        <v>252</v>
      </c>
      <c r="D62" s="237">
        <v>6</v>
      </c>
      <c r="E62" s="233"/>
      <c r="F62" s="233"/>
      <c r="G62" s="233"/>
      <c r="H62" s="233"/>
      <c r="I62" s="233"/>
      <c r="J62" s="233"/>
      <c r="K62" s="233">
        <f t="shared" ref="K62" si="11">SUM(E62:J65)</f>
        <v>0</v>
      </c>
      <c r="M62" s="236"/>
      <c r="N62" s="249" t="s">
        <v>264</v>
      </c>
      <c r="O62" s="237">
        <v>3</v>
      </c>
      <c r="P62" s="233"/>
      <c r="Q62" s="233"/>
      <c r="R62" s="233"/>
      <c r="S62" s="233"/>
      <c r="T62" s="233"/>
      <c r="U62" s="233"/>
      <c r="V62" s="233">
        <v>0</v>
      </c>
      <c r="Z62" s="52"/>
      <c r="AL62" s="50"/>
    </row>
    <row r="63" spans="2:38" ht="15" customHeight="1">
      <c r="B63" s="236"/>
      <c r="C63" s="250"/>
      <c r="D63" s="238"/>
      <c r="E63" s="235"/>
      <c r="F63" s="235"/>
      <c r="G63" s="235"/>
      <c r="H63" s="235"/>
      <c r="I63" s="235"/>
      <c r="J63" s="235"/>
      <c r="K63" s="235"/>
      <c r="M63" s="236"/>
      <c r="N63" s="250"/>
      <c r="O63" s="238"/>
      <c r="P63" s="235"/>
      <c r="Q63" s="235"/>
      <c r="R63" s="235"/>
      <c r="S63" s="235"/>
      <c r="T63" s="235"/>
      <c r="U63" s="235"/>
      <c r="V63" s="235"/>
      <c r="Z63" s="53"/>
      <c r="AL63" s="50"/>
    </row>
    <row r="64" spans="2:38" ht="15" customHeight="1">
      <c r="B64" s="236"/>
      <c r="C64" s="251" t="s">
        <v>253</v>
      </c>
      <c r="D64" s="238"/>
      <c r="E64" s="235"/>
      <c r="F64" s="235"/>
      <c r="G64" s="235"/>
      <c r="H64" s="235"/>
      <c r="I64" s="235"/>
      <c r="J64" s="235"/>
      <c r="K64" s="235"/>
      <c r="M64" s="236"/>
      <c r="N64" s="251" t="s">
        <v>265</v>
      </c>
      <c r="O64" s="238"/>
      <c r="P64" s="235"/>
      <c r="Q64" s="235"/>
      <c r="R64" s="235"/>
      <c r="S64" s="235"/>
      <c r="T64" s="235"/>
      <c r="U64" s="235"/>
      <c r="V64" s="235"/>
      <c r="Z64" s="54"/>
      <c r="AL64" s="50"/>
    </row>
    <row r="65" spans="2:38" ht="15" customHeight="1">
      <c r="B65" s="236"/>
      <c r="C65" s="252"/>
      <c r="D65" s="239"/>
      <c r="E65" s="234"/>
      <c r="F65" s="234"/>
      <c r="G65" s="234"/>
      <c r="H65" s="234"/>
      <c r="I65" s="234"/>
      <c r="J65" s="234"/>
      <c r="K65" s="234"/>
      <c r="M65" s="236"/>
      <c r="N65" s="252"/>
      <c r="O65" s="239"/>
      <c r="P65" s="234"/>
      <c r="Q65" s="234"/>
      <c r="R65" s="234"/>
      <c r="S65" s="234"/>
      <c r="T65" s="234"/>
      <c r="U65" s="234"/>
      <c r="V65" s="234"/>
      <c r="Z65" s="52"/>
      <c r="AL65" s="50"/>
    </row>
    <row r="66" spans="2:38" ht="15" customHeight="1">
      <c r="B66" s="236"/>
      <c r="C66" s="249"/>
      <c r="D66" s="237"/>
      <c r="E66" s="233"/>
      <c r="F66" s="233"/>
      <c r="G66" s="233"/>
      <c r="H66" s="233"/>
      <c r="I66" s="233"/>
      <c r="J66" s="233"/>
      <c r="K66" s="233"/>
      <c r="M66" s="236"/>
      <c r="N66" s="249" t="s">
        <v>266</v>
      </c>
      <c r="O66" s="237">
        <v>7</v>
      </c>
      <c r="P66" s="233"/>
      <c r="Q66" s="233"/>
      <c r="R66" s="233"/>
      <c r="S66" s="233"/>
      <c r="T66" s="233"/>
      <c r="U66" s="233"/>
      <c r="V66" s="233">
        <v>0</v>
      </c>
      <c r="Z66" s="52"/>
      <c r="AL66" s="51"/>
    </row>
    <row r="67" spans="2:38" ht="15" customHeight="1">
      <c r="B67" s="236"/>
      <c r="C67" s="250"/>
      <c r="D67" s="238"/>
      <c r="E67" s="235"/>
      <c r="F67" s="235"/>
      <c r="G67" s="235"/>
      <c r="H67" s="235"/>
      <c r="I67" s="235"/>
      <c r="J67" s="235"/>
      <c r="K67" s="235"/>
      <c r="M67" s="236"/>
      <c r="N67" s="250"/>
      <c r="O67" s="238"/>
      <c r="P67" s="235"/>
      <c r="Q67" s="235"/>
      <c r="R67" s="235"/>
      <c r="S67" s="235"/>
      <c r="T67" s="235"/>
      <c r="U67" s="235"/>
      <c r="V67" s="235"/>
      <c r="Z67" s="52"/>
      <c r="AL67" s="51"/>
    </row>
    <row r="68" spans="2:38" ht="15" customHeight="1">
      <c r="B68" s="236"/>
      <c r="C68" s="251"/>
      <c r="D68" s="238"/>
      <c r="E68" s="235"/>
      <c r="F68" s="235"/>
      <c r="G68" s="235"/>
      <c r="H68" s="235"/>
      <c r="I68" s="235"/>
      <c r="J68" s="235"/>
      <c r="K68" s="235"/>
      <c r="M68" s="236"/>
      <c r="N68" s="251" t="s">
        <v>267</v>
      </c>
      <c r="O68" s="238"/>
      <c r="P68" s="235"/>
      <c r="Q68" s="235"/>
      <c r="R68" s="235"/>
      <c r="S68" s="235"/>
      <c r="T68" s="235"/>
      <c r="U68" s="235"/>
      <c r="V68" s="235"/>
      <c r="Z68" s="52"/>
      <c r="AL68" s="51"/>
    </row>
    <row r="69" spans="2:38" ht="15" customHeight="1">
      <c r="B69" s="236"/>
      <c r="C69" s="252"/>
      <c r="D69" s="239"/>
      <c r="E69" s="234"/>
      <c r="F69" s="234"/>
      <c r="G69" s="234"/>
      <c r="H69" s="234"/>
      <c r="I69" s="234"/>
      <c r="J69" s="234"/>
      <c r="K69" s="234"/>
      <c r="M69" s="236"/>
      <c r="N69" s="252"/>
      <c r="O69" s="239"/>
      <c r="P69" s="234"/>
      <c r="Q69" s="234"/>
      <c r="R69" s="234"/>
      <c r="S69" s="234"/>
      <c r="T69" s="234"/>
      <c r="U69" s="234"/>
      <c r="V69" s="234"/>
      <c r="Z69" s="52"/>
    </row>
    <row r="70" spans="2:38" ht="15" customHeight="1">
      <c r="B70" s="236"/>
      <c r="C70" s="249"/>
      <c r="D70" s="242"/>
      <c r="E70" s="233"/>
      <c r="F70" s="233"/>
      <c r="G70" s="233"/>
      <c r="H70" s="233"/>
      <c r="I70" s="233"/>
      <c r="J70" s="233"/>
      <c r="K70" s="233"/>
      <c r="M70" s="236"/>
      <c r="N70" s="249" t="s">
        <v>268</v>
      </c>
      <c r="O70" s="242">
        <v>8</v>
      </c>
      <c r="P70" s="233"/>
      <c r="Q70" s="233"/>
      <c r="R70" s="233"/>
      <c r="S70" s="233"/>
      <c r="T70" s="233"/>
      <c r="U70" s="233"/>
      <c r="V70" s="233">
        <v>0</v>
      </c>
      <c r="Z70" s="51"/>
      <c r="AL70" s="52"/>
    </row>
    <row r="71" spans="2:38" ht="15" customHeight="1">
      <c r="B71" s="236"/>
      <c r="C71" s="250"/>
      <c r="D71" s="242"/>
      <c r="E71" s="235"/>
      <c r="F71" s="235"/>
      <c r="G71" s="235"/>
      <c r="H71" s="235"/>
      <c r="I71" s="235"/>
      <c r="J71" s="235"/>
      <c r="K71" s="235"/>
      <c r="M71" s="236"/>
      <c r="N71" s="250"/>
      <c r="O71" s="242"/>
      <c r="P71" s="235"/>
      <c r="Q71" s="235"/>
      <c r="R71" s="235"/>
      <c r="S71" s="235"/>
      <c r="T71" s="235"/>
      <c r="U71" s="235"/>
      <c r="V71" s="235"/>
      <c r="AL71" s="52"/>
    </row>
    <row r="72" spans="2:38" ht="15" customHeight="1">
      <c r="B72" s="236"/>
      <c r="C72" s="251"/>
      <c r="D72" s="242"/>
      <c r="E72" s="235"/>
      <c r="F72" s="235"/>
      <c r="G72" s="235"/>
      <c r="H72" s="235"/>
      <c r="I72" s="235"/>
      <c r="J72" s="235"/>
      <c r="K72" s="235"/>
      <c r="M72" s="236"/>
      <c r="N72" s="251" t="s">
        <v>269</v>
      </c>
      <c r="O72" s="242"/>
      <c r="P72" s="235"/>
      <c r="Q72" s="235"/>
      <c r="R72" s="235"/>
      <c r="S72" s="235"/>
      <c r="T72" s="235"/>
      <c r="U72" s="235"/>
      <c r="V72" s="235"/>
      <c r="AL72" s="52"/>
    </row>
    <row r="73" spans="2:38" ht="15" customHeight="1">
      <c r="B73" s="236"/>
      <c r="C73" s="252"/>
      <c r="D73" s="242"/>
      <c r="E73" s="234"/>
      <c r="F73" s="234"/>
      <c r="G73" s="234"/>
      <c r="H73" s="234"/>
      <c r="I73" s="234"/>
      <c r="J73" s="234"/>
      <c r="K73" s="234"/>
      <c r="M73" s="236"/>
      <c r="N73" s="252"/>
      <c r="O73" s="242"/>
      <c r="P73" s="234"/>
      <c r="Q73" s="234"/>
      <c r="R73" s="234"/>
      <c r="S73" s="234"/>
      <c r="T73" s="234"/>
      <c r="U73" s="234"/>
      <c r="V73" s="234"/>
      <c r="AL73" s="52"/>
    </row>
    <row r="74" spans="2:38" ht="15" customHeight="1">
      <c r="B74" s="236"/>
      <c r="C74" s="249"/>
      <c r="D74" s="242"/>
      <c r="E74" s="233"/>
      <c r="F74" s="233"/>
      <c r="G74" s="233"/>
      <c r="H74" s="233"/>
      <c r="I74" s="233"/>
      <c r="J74" s="233"/>
      <c r="K74" s="233"/>
      <c r="M74" s="236"/>
      <c r="N74" s="249"/>
      <c r="O74" s="242"/>
      <c r="P74" s="233"/>
      <c r="Q74" s="233"/>
      <c r="R74" s="233"/>
      <c r="S74" s="233"/>
      <c r="T74" s="233"/>
      <c r="U74" s="233"/>
      <c r="V74" s="233"/>
      <c r="Z74" s="52"/>
      <c r="AL74" s="52"/>
    </row>
    <row r="75" spans="2:38" ht="15" customHeight="1">
      <c r="B75" s="236"/>
      <c r="C75" s="250"/>
      <c r="D75" s="242"/>
      <c r="E75" s="235"/>
      <c r="F75" s="235"/>
      <c r="G75" s="235"/>
      <c r="H75" s="235"/>
      <c r="I75" s="235"/>
      <c r="J75" s="235"/>
      <c r="K75" s="235"/>
      <c r="M75" s="236"/>
      <c r="N75" s="250"/>
      <c r="O75" s="242"/>
      <c r="P75" s="235"/>
      <c r="Q75" s="235"/>
      <c r="R75" s="235"/>
      <c r="S75" s="235"/>
      <c r="T75" s="235"/>
      <c r="U75" s="235"/>
      <c r="V75" s="235"/>
      <c r="Z75" s="52"/>
      <c r="AL75" s="52"/>
    </row>
    <row r="76" spans="2:38" ht="15" customHeight="1">
      <c r="B76" s="236"/>
      <c r="C76" s="251"/>
      <c r="D76" s="242"/>
      <c r="E76" s="235"/>
      <c r="F76" s="235"/>
      <c r="G76" s="235"/>
      <c r="H76" s="235"/>
      <c r="I76" s="235"/>
      <c r="J76" s="235"/>
      <c r="K76" s="235"/>
      <c r="M76" s="236"/>
      <c r="N76" s="251"/>
      <c r="O76" s="242"/>
      <c r="P76" s="235"/>
      <c r="Q76" s="235"/>
      <c r="R76" s="235"/>
      <c r="S76" s="235"/>
      <c r="T76" s="235"/>
      <c r="U76" s="235"/>
      <c r="V76" s="235"/>
      <c r="Z76" s="52"/>
      <c r="AL76" s="52"/>
    </row>
    <row r="77" spans="2:38" ht="15" customHeight="1">
      <c r="B77" s="236"/>
      <c r="C77" s="252"/>
      <c r="D77" s="242"/>
      <c r="E77" s="234"/>
      <c r="F77" s="234"/>
      <c r="G77" s="234"/>
      <c r="H77" s="234"/>
      <c r="I77" s="234"/>
      <c r="J77" s="234"/>
      <c r="K77" s="234"/>
      <c r="M77" s="236"/>
      <c r="N77" s="252"/>
      <c r="O77" s="242"/>
      <c r="P77" s="234"/>
      <c r="Q77" s="234"/>
      <c r="R77" s="234"/>
      <c r="S77" s="234"/>
      <c r="T77" s="234"/>
      <c r="U77" s="234"/>
      <c r="V77" s="234"/>
      <c r="Z77" s="52"/>
      <c r="AL77" s="53"/>
    </row>
    <row r="78" spans="2:38" s="45" customFormat="1" ht="30" customHeight="1">
      <c r="B78" s="240" t="s">
        <v>136</v>
      </c>
      <c r="C78" s="240"/>
      <c r="D78" s="46"/>
      <c r="E78" s="47"/>
      <c r="F78" s="47"/>
      <c r="G78" s="47"/>
      <c r="H78" s="47"/>
      <c r="I78" s="47"/>
      <c r="J78" s="47"/>
      <c r="K78" s="48"/>
      <c r="M78" s="240" t="s">
        <v>136</v>
      </c>
      <c r="N78" s="240"/>
      <c r="O78" s="46"/>
      <c r="P78" s="47"/>
      <c r="Q78" s="47"/>
      <c r="R78" s="47"/>
      <c r="S78" s="47"/>
      <c r="T78" s="47"/>
      <c r="U78" s="47"/>
      <c r="V78" s="48"/>
      <c r="Z78" s="52"/>
      <c r="AD78"/>
      <c r="AE78"/>
      <c r="AF78"/>
      <c r="AG78"/>
      <c r="AH78"/>
      <c r="AI78"/>
      <c r="AJ78"/>
      <c r="AK78"/>
      <c r="AL78" s="54"/>
    </row>
    <row r="79" spans="2:38" s="45" customFormat="1" ht="30" customHeight="1">
      <c r="B79" s="223" t="s">
        <v>24</v>
      </c>
      <c r="C79" s="223"/>
      <c r="D79" s="243" t="s">
        <v>142</v>
      </c>
      <c r="E79" s="233">
        <v>5</v>
      </c>
      <c r="F79" s="233">
        <v>0</v>
      </c>
      <c r="G79" s="233"/>
      <c r="H79" s="233"/>
      <c r="I79" s="233"/>
      <c r="J79" s="233"/>
      <c r="K79" s="260">
        <f>SUM(K54:K65)</f>
        <v>5</v>
      </c>
      <c r="M79" s="223" t="s">
        <v>24</v>
      </c>
      <c r="N79" s="223"/>
      <c r="O79" s="243" t="s">
        <v>142</v>
      </c>
      <c r="P79" s="233">
        <v>0</v>
      </c>
      <c r="Q79" s="233">
        <v>1</v>
      </c>
      <c r="R79" s="233"/>
      <c r="S79" s="233"/>
      <c r="T79" s="233"/>
      <c r="U79" s="233"/>
      <c r="V79" s="260">
        <v>1</v>
      </c>
      <c r="Z79" s="49"/>
      <c r="AD79"/>
      <c r="AE79"/>
      <c r="AF79"/>
      <c r="AG79"/>
      <c r="AH79"/>
      <c r="AI79"/>
      <c r="AJ79"/>
      <c r="AK79"/>
      <c r="AL79" s="52"/>
    </row>
    <row r="80" spans="2:38" s="45" customFormat="1" ht="30" customHeight="1">
      <c r="B80" s="223"/>
      <c r="C80" s="223"/>
      <c r="D80" s="244"/>
      <c r="E80" s="234"/>
      <c r="F80" s="234"/>
      <c r="G80" s="234"/>
      <c r="H80" s="234"/>
      <c r="I80" s="234"/>
      <c r="J80" s="234"/>
      <c r="K80" s="261"/>
      <c r="M80" s="223"/>
      <c r="N80" s="223"/>
      <c r="O80" s="244"/>
      <c r="P80" s="234"/>
      <c r="Q80" s="234"/>
      <c r="R80" s="234"/>
      <c r="S80" s="234"/>
      <c r="T80" s="234"/>
      <c r="U80" s="234"/>
      <c r="V80" s="261"/>
      <c r="Z80" s="52"/>
      <c r="AD80"/>
      <c r="AE80"/>
      <c r="AF80"/>
      <c r="AG80"/>
      <c r="AH80"/>
      <c r="AI80"/>
      <c r="AJ80"/>
      <c r="AK80"/>
      <c r="AL80" s="52"/>
    </row>
    <row r="81" spans="2:38" ht="15" customHeight="1">
      <c r="B81" s="236" t="s">
        <v>143</v>
      </c>
      <c r="C81" s="249" t="s">
        <v>254</v>
      </c>
      <c r="D81" s="236" t="s">
        <v>25</v>
      </c>
      <c r="E81" s="34"/>
      <c r="F81" s="35"/>
      <c r="G81" s="35"/>
      <c r="H81" s="35"/>
      <c r="I81" s="35"/>
      <c r="J81" s="35"/>
      <c r="K81" s="36"/>
      <c r="M81" s="236" t="s">
        <v>143</v>
      </c>
      <c r="N81" s="249" t="s">
        <v>270</v>
      </c>
      <c r="O81" s="236" t="s">
        <v>25</v>
      </c>
      <c r="P81" s="34"/>
      <c r="Q81" s="35"/>
      <c r="R81" s="35"/>
      <c r="S81" s="35"/>
      <c r="T81" s="35"/>
      <c r="U81" s="35"/>
      <c r="V81" s="36"/>
      <c r="Z81" s="52"/>
      <c r="AL81" s="52"/>
    </row>
    <row r="82" spans="2:38" ht="15" customHeight="1">
      <c r="B82" s="236"/>
      <c r="C82" s="250"/>
      <c r="D82" s="236"/>
      <c r="E82" s="55"/>
      <c r="F82" s="56"/>
      <c r="G82" s="56"/>
      <c r="H82" s="56"/>
      <c r="I82" s="56"/>
      <c r="J82" s="56"/>
      <c r="K82" s="57"/>
      <c r="M82" s="236"/>
      <c r="N82" s="250"/>
      <c r="O82" s="236"/>
      <c r="P82" s="55"/>
      <c r="Q82" s="56"/>
      <c r="R82" s="56"/>
      <c r="S82" s="56"/>
      <c r="T82" s="56"/>
      <c r="U82" s="56"/>
      <c r="V82" s="57"/>
      <c r="AL82" s="52"/>
    </row>
    <row r="83" spans="2:38" ht="15" customHeight="1">
      <c r="B83" s="236"/>
      <c r="C83" s="251" t="s">
        <v>304</v>
      </c>
      <c r="D83" s="236"/>
      <c r="E83" s="55"/>
      <c r="F83" s="56"/>
      <c r="G83" s="56"/>
      <c r="H83" s="56"/>
      <c r="I83" s="56"/>
      <c r="J83" s="56"/>
      <c r="K83" s="57"/>
      <c r="M83" s="236"/>
      <c r="N83" s="251" t="s">
        <v>271</v>
      </c>
      <c r="O83" s="236"/>
      <c r="P83" s="55"/>
      <c r="Q83" s="56"/>
      <c r="R83" s="56"/>
      <c r="S83" s="56"/>
      <c r="T83" s="56"/>
      <c r="U83" s="56"/>
      <c r="V83" s="57"/>
      <c r="AL83" s="52"/>
    </row>
    <row r="84" spans="2:38" ht="15" customHeight="1">
      <c r="B84" s="236"/>
      <c r="C84" s="252"/>
      <c r="D84" s="236"/>
      <c r="E84" s="55"/>
      <c r="F84" s="56"/>
      <c r="G84" s="56"/>
      <c r="H84" s="56"/>
      <c r="I84" s="56"/>
      <c r="J84" s="56"/>
      <c r="K84" s="57"/>
      <c r="M84" s="236"/>
      <c r="N84" s="252"/>
      <c r="O84" s="236"/>
      <c r="P84" s="55"/>
      <c r="Q84" s="56"/>
      <c r="R84" s="56"/>
      <c r="S84" s="56"/>
      <c r="T84" s="56"/>
      <c r="U84" s="56"/>
      <c r="V84" s="57"/>
      <c r="AL84" s="51"/>
    </row>
    <row r="85" spans="2:38" ht="15" customHeight="1">
      <c r="B85" s="236"/>
      <c r="C85" s="249" t="s">
        <v>255</v>
      </c>
      <c r="D85" s="236"/>
      <c r="E85" s="55"/>
      <c r="F85" s="56"/>
      <c r="G85" s="56"/>
      <c r="H85" s="56"/>
      <c r="I85" s="56"/>
      <c r="J85" s="56"/>
      <c r="K85" s="57"/>
      <c r="M85" s="236"/>
      <c r="N85" s="249" t="s">
        <v>272</v>
      </c>
      <c r="O85" s="236"/>
      <c r="P85" s="55"/>
      <c r="Q85" s="56"/>
      <c r="R85" s="56"/>
      <c r="S85" s="56"/>
      <c r="T85" s="56"/>
      <c r="U85" s="56"/>
      <c r="V85" s="57"/>
    </row>
    <row r="86" spans="2:38" ht="15" customHeight="1">
      <c r="B86" s="236"/>
      <c r="C86" s="250"/>
      <c r="D86" s="236"/>
      <c r="E86" s="55"/>
      <c r="F86" s="56"/>
      <c r="G86" s="56"/>
      <c r="H86" s="56"/>
      <c r="I86" s="56"/>
      <c r="J86" s="56"/>
      <c r="K86" s="57"/>
      <c r="M86" s="236"/>
      <c r="N86" s="250"/>
      <c r="O86" s="236"/>
      <c r="P86" s="55"/>
      <c r="Q86" s="56"/>
      <c r="R86" s="56"/>
      <c r="S86" s="56"/>
      <c r="T86" s="56"/>
      <c r="U86" s="56"/>
      <c r="V86" s="57"/>
    </row>
    <row r="87" spans="2:38" ht="15" customHeight="1">
      <c r="B87" s="236"/>
      <c r="C87" s="251" t="s">
        <v>256</v>
      </c>
      <c r="D87" s="236"/>
      <c r="E87" s="55"/>
      <c r="F87" s="56"/>
      <c r="G87" s="56"/>
      <c r="H87" s="56"/>
      <c r="I87" s="56"/>
      <c r="J87" s="56"/>
      <c r="K87" s="57"/>
      <c r="M87" s="236"/>
      <c r="N87" s="251" t="s">
        <v>273</v>
      </c>
      <c r="O87" s="236"/>
      <c r="P87" s="55"/>
      <c r="Q87" s="56"/>
      <c r="R87" s="56"/>
      <c r="S87" s="56"/>
      <c r="T87" s="56"/>
      <c r="U87" s="56"/>
      <c r="V87" s="57"/>
    </row>
    <row r="88" spans="2:38" ht="15" customHeight="1">
      <c r="B88" s="236"/>
      <c r="C88" s="252"/>
      <c r="D88" s="236"/>
      <c r="E88" s="55"/>
      <c r="F88" s="56"/>
      <c r="G88" s="56"/>
      <c r="H88" s="56"/>
      <c r="I88" s="56"/>
      <c r="J88" s="56"/>
      <c r="K88" s="57"/>
      <c r="M88" s="236"/>
      <c r="N88" s="252"/>
      <c r="O88" s="236"/>
      <c r="P88" s="55"/>
      <c r="Q88" s="56"/>
      <c r="R88" s="56"/>
      <c r="S88" s="56"/>
      <c r="T88" s="56"/>
      <c r="U88" s="56"/>
      <c r="V88" s="57"/>
      <c r="AL88" s="52"/>
    </row>
    <row r="89" spans="2:38" ht="15" customHeight="1">
      <c r="B89" s="236"/>
      <c r="C89" s="249" t="s">
        <v>257</v>
      </c>
      <c r="D89" s="236"/>
      <c r="E89" s="55"/>
      <c r="F89" s="56"/>
      <c r="G89" s="56"/>
      <c r="H89" s="56"/>
      <c r="I89" s="56"/>
      <c r="J89" s="56"/>
      <c r="K89" s="57"/>
      <c r="M89" s="236"/>
      <c r="N89" s="249"/>
      <c r="O89" s="236"/>
      <c r="P89" s="55"/>
      <c r="Q89" s="56"/>
      <c r="R89" s="56"/>
      <c r="S89" s="56"/>
      <c r="T89" s="56"/>
      <c r="U89" s="56"/>
      <c r="V89" s="57"/>
      <c r="AL89" s="52"/>
    </row>
    <row r="90" spans="2:38" ht="15" customHeight="1">
      <c r="B90" s="236"/>
      <c r="C90" s="250"/>
      <c r="D90" s="236"/>
      <c r="E90" s="55"/>
      <c r="F90" s="56"/>
      <c r="G90" s="56"/>
      <c r="H90" s="56"/>
      <c r="I90" s="56"/>
      <c r="J90" s="56"/>
      <c r="K90" s="57"/>
      <c r="M90" s="236"/>
      <c r="N90" s="250"/>
      <c r="O90" s="236"/>
      <c r="P90" s="55"/>
      <c r="Q90" s="56"/>
      <c r="R90" s="56"/>
      <c r="S90" s="56"/>
      <c r="T90" s="56"/>
      <c r="U90" s="56"/>
      <c r="V90" s="57"/>
      <c r="AL90" s="52"/>
    </row>
    <row r="91" spans="2:38" ht="15" customHeight="1">
      <c r="B91" s="236"/>
      <c r="C91" s="251" t="s">
        <v>258</v>
      </c>
      <c r="D91" s="236"/>
      <c r="E91" s="55"/>
      <c r="F91" s="56"/>
      <c r="G91" s="56"/>
      <c r="H91" s="56"/>
      <c r="I91" s="56"/>
      <c r="J91" s="56"/>
      <c r="K91" s="57"/>
      <c r="M91" s="236"/>
      <c r="N91" s="251"/>
      <c r="O91" s="236"/>
      <c r="P91" s="55"/>
      <c r="Q91" s="56"/>
      <c r="R91" s="56"/>
      <c r="S91" s="56"/>
      <c r="T91" s="56"/>
      <c r="U91" s="56"/>
      <c r="V91" s="57"/>
      <c r="AL91" s="52"/>
    </row>
    <row r="92" spans="2:38" ht="15" customHeight="1">
      <c r="B92" s="236"/>
      <c r="C92" s="252"/>
      <c r="D92" s="236"/>
      <c r="E92" s="37"/>
      <c r="F92" s="38"/>
      <c r="G92" s="38"/>
      <c r="H92" s="38"/>
      <c r="I92" s="38"/>
      <c r="J92" s="38"/>
      <c r="K92" s="39"/>
      <c r="M92" s="236"/>
      <c r="N92" s="252"/>
      <c r="O92" s="236"/>
      <c r="P92" s="37"/>
      <c r="Q92" s="38"/>
      <c r="R92" s="38"/>
      <c r="S92" s="38"/>
      <c r="T92" s="38"/>
      <c r="U92" s="38"/>
      <c r="V92" s="39"/>
      <c r="AL92" s="52"/>
    </row>
    <row r="93" spans="2:38" ht="30" customHeight="1">
      <c r="B93" s="41"/>
      <c r="C93" s="42"/>
      <c r="D93" s="41"/>
      <c r="M93" s="41"/>
      <c r="N93" s="42"/>
      <c r="O93" s="41"/>
    </row>
    <row r="94" spans="2:38" ht="64.8">
      <c r="B94" s="245" t="s">
        <v>137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AL94" s="52"/>
    </row>
    <row r="95" spans="2:38" ht="30" customHeight="1">
      <c r="AL95" s="52"/>
    </row>
    <row r="96" spans="2:38" s="45" customFormat="1" ht="40.049999999999997" customHeight="1">
      <c r="B96" s="222" t="s">
        <v>38</v>
      </c>
      <c r="C96" s="223"/>
      <c r="D96" s="224" t="s">
        <v>275</v>
      </c>
      <c r="E96" s="225"/>
      <c r="F96" s="225"/>
      <c r="G96" s="225"/>
      <c r="H96" s="225"/>
      <c r="I96" s="225"/>
      <c r="J96" s="225"/>
      <c r="K96" s="226"/>
      <c r="M96" s="222" t="s">
        <v>38</v>
      </c>
      <c r="N96" s="223"/>
      <c r="O96" s="224" t="s">
        <v>283</v>
      </c>
      <c r="P96" s="225"/>
      <c r="Q96" s="225"/>
      <c r="R96" s="225"/>
      <c r="S96" s="225"/>
      <c r="T96" s="225"/>
      <c r="U96" s="225"/>
      <c r="V96" s="226"/>
      <c r="Z96" s="49"/>
      <c r="AD96"/>
      <c r="AE96"/>
      <c r="AF96"/>
      <c r="AG96"/>
      <c r="AH96"/>
      <c r="AI96"/>
      <c r="AJ96"/>
      <c r="AK96"/>
      <c r="AL96" s="49"/>
    </row>
    <row r="97" spans="2:38" s="45" customFormat="1" ht="30" customHeight="1">
      <c r="B97" s="227" t="s">
        <v>138</v>
      </c>
      <c r="C97" s="228"/>
      <c r="D97" s="229" t="s">
        <v>276</v>
      </c>
      <c r="E97" s="230"/>
      <c r="F97" s="230"/>
      <c r="G97" s="230"/>
      <c r="H97" s="230"/>
      <c r="I97" s="230"/>
      <c r="J97" s="230"/>
      <c r="K97" s="231"/>
      <c r="M97" s="227" t="s">
        <v>138</v>
      </c>
      <c r="N97" s="228"/>
      <c r="O97" s="229" t="s">
        <v>284</v>
      </c>
      <c r="P97" s="230"/>
      <c r="Q97" s="230"/>
      <c r="R97" s="230"/>
      <c r="S97" s="230"/>
      <c r="T97" s="230"/>
      <c r="U97" s="230"/>
      <c r="V97" s="231"/>
      <c r="Z97" s="49"/>
      <c r="AD97"/>
      <c r="AE97"/>
      <c r="AF97"/>
      <c r="AG97"/>
      <c r="AH97"/>
      <c r="AI97"/>
      <c r="AJ97"/>
      <c r="AK97"/>
      <c r="AL97" s="49"/>
    </row>
    <row r="98" spans="2:38" ht="25.05" customHeight="1">
      <c r="B98" s="31"/>
      <c r="C98" s="33" t="s">
        <v>15</v>
      </c>
      <c r="D98" s="236" t="s">
        <v>16</v>
      </c>
      <c r="E98" s="232" t="s">
        <v>17</v>
      </c>
      <c r="F98" s="232"/>
      <c r="G98" s="110" t="s">
        <v>218</v>
      </c>
      <c r="H98" s="110" t="s">
        <v>141</v>
      </c>
      <c r="I98" s="110"/>
      <c r="J98" s="110"/>
      <c r="K98" s="232" t="s">
        <v>18</v>
      </c>
      <c r="M98" s="31"/>
      <c r="N98" s="33" t="s">
        <v>15</v>
      </c>
      <c r="O98" s="236" t="s">
        <v>16</v>
      </c>
      <c r="P98" s="232" t="s">
        <v>17</v>
      </c>
      <c r="Q98" s="232"/>
      <c r="R98" s="110" t="s">
        <v>218</v>
      </c>
      <c r="S98" s="110" t="s">
        <v>141</v>
      </c>
      <c r="T98" s="110"/>
      <c r="U98" s="110"/>
      <c r="V98" s="232" t="s">
        <v>18</v>
      </c>
    </row>
    <row r="99" spans="2:38" ht="40.049999999999997" customHeight="1">
      <c r="B99" s="32"/>
      <c r="C99" s="40" t="s">
        <v>19</v>
      </c>
      <c r="D99" s="236"/>
      <c r="E99" s="135" t="s">
        <v>230</v>
      </c>
      <c r="F99" s="136" t="s">
        <v>301</v>
      </c>
      <c r="G99" s="43"/>
      <c r="H99" s="43"/>
      <c r="I99" s="43"/>
      <c r="J99" s="43"/>
      <c r="K99" s="232"/>
      <c r="M99" s="32"/>
      <c r="N99" s="40" t="s">
        <v>19</v>
      </c>
      <c r="O99" s="236"/>
      <c r="P99" s="135" t="s">
        <v>164</v>
      </c>
      <c r="Q99" s="136" t="s">
        <v>302</v>
      </c>
      <c r="R99" s="136"/>
      <c r="S99" s="43"/>
      <c r="T99" s="43"/>
      <c r="U99" s="43"/>
      <c r="V99" s="232"/>
    </row>
    <row r="100" spans="2:38" ht="15" customHeight="1">
      <c r="B100" s="236" t="s">
        <v>20</v>
      </c>
      <c r="C100" s="249" t="s">
        <v>277</v>
      </c>
      <c r="D100" s="237">
        <v>2</v>
      </c>
      <c r="E100" s="233"/>
      <c r="F100" s="233"/>
      <c r="G100" s="233"/>
      <c r="H100" s="233"/>
      <c r="I100" s="233"/>
      <c r="J100" s="233"/>
      <c r="K100" s="233">
        <v>0</v>
      </c>
      <c r="M100" s="236" t="s">
        <v>20</v>
      </c>
      <c r="N100" s="249" t="s">
        <v>285</v>
      </c>
      <c r="O100" s="237">
        <v>1</v>
      </c>
      <c r="P100" s="233">
        <v>8</v>
      </c>
      <c r="Q100" s="233">
        <v>4</v>
      </c>
      <c r="R100" s="233"/>
      <c r="S100" s="233"/>
      <c r="T100" s="233"/>
      <c r="U100" s="233"/>
      <c r="V100" s="233">
        <f>SUM(P100:U103)</f>
        <v>12</v>
      </c>
    </row>
    <row r="101" spans="2:38" ht="15" customHeight="1">
      <c r="B101" s="236"/>
      <c r="C101" s="250"/>
      <c r="D101" s="238"/>
      <c r="E101" s="235"/>
      <c r="F101" s="235"/>
      <c r="G101" s="235"/>
      <c r="H101" s="235"/>
      <c r="I101" s="235"/>
      <c r="J101" s="235"/>
      <c r="K101" s="235"/>
      <c r="M101" s="236"/>
      <c r="N101" s="250"/>
      <c r="O101" s="238"/>
      <c r="P101" s="235"/>
      <c r="Q101" s="235"/>
      <c r="R101" s="235"/>
      <c r="S101" s="235"/>
      <c r="T101" s="235"/>
      <c r="U101" s="235"/>
      <c r="V101" s="235"/>
    </row>
    <row r="102" spans="2:38" ht="15" customHeight="1">
      <c r="B102" s="236"/>
      <c r="C102" s="251" t="s">
        <v>278</v>
      </c>
      <c r="D102" s="238"/>
      <c r="E102" s="235"/>
      <c r="F102" s="235"/>
      <c r="G102" s="235"/>
      <c r="H102" s="235"/>
      <c r="I102" s="235"/>
      <c r="J102" s="235"/>
      <c r="K102" s="235"/>
      <c r="M102" s="236"/>
      <c r="N102" s="251" t="s">
        <v>286</v>
      </c>
      <c r="O102" s="238"/>
      <c r="P102" s="235"/>
      <c r="Q102" s="235"/>
      <c r="R102" s="235"/>
      <c r="S102" s="235"/>
      <c r="T102" s="235"/>
      <c r="U102" s="235"/>
      <c r="V102" s="235"/>
    </row>
    <row r="103" spans="2:38" ht="15" customHeight="1">
      <c r="B103" s="236"/>
      <c r="C103" s="252"/>
      <c r="D103" s="239"/>
      <c r="E103" s="234"/>
      <c r="F103" s="234"/>
      <c r="G103" s="234"/>
      <c r="H103" s="234"/>
      <c r="I103" s="234"/>
      <c r="J103" s="234"/>
      <c r="K103" s="234"/>
      <c r="M103" s="236"/>
      <c r="N103" s="252"/>
      <c r="O103" s="239"/>
      <c r="P103" s="234"/>
      <c r="Q103" s="234"/>
      <c r="R103" s="234"/>
      <c r="S103" s="234"/>
      <c r="T103" s="234"/>
      <c r="U103" s="234"/>
      <c r="V103" s="234"/>
    </row>
    <row r="104" spans="2:38" ht="15" customHeight="1">
      <c r="B104" s="236"/>
      <c r="C104" s="249" t="s">
        <v>161</v>
      </c>
      <c r="D104" s="237">
        <v>5</v>
      </c>
      <c r="E104" s="233"/>
      <c r="F104" s="233"/>
      <c r="G104" s="233"/>
      <c r="H104" s="233"/>
      <c r="I104" s="233"/>
      <c r="J104" s="233"/>
      <c r="K104" s="233">
        <v>0</v>
      </c>
      <c r="M104" s="236"/>
      <c r="N104" s="249" t="s">
        <v>287</v>
      </c>
      <c r="O104" s="237">
        <v>2</v>
      </c>
      <c r="P104" s="233"/>
      <c r="Q104" s="233"/>
      <c r="R104" s="233"/>
      <c r="S104" s="233"/>
      <c r="T104" s="233"/>
      <c r="U104" s="233"/>
      <c r="V104" s="233">
        <f t="shared" ref="V104" si="12">SUM(P104:U107)</f>
        <v>0</v>
      </c>
    </row>
    <row r="105" spans="2:38" ht="15" customHeight="1">
      <c r="B105" s="236"/>
      <c r="C105" s="250"/>
      <c r="D105" s="238"/>
      <c r="E105" s="235"/>
      <c r="F105" s="235"/>
      <c r="G105" s="235"/>
      <c r="H105" s="235"/>
      <c r="I105" s="235"/>
      <c r="J105" s="235"/>
      <c r="K105" s="235"/>
      <c r="M105" s="236"/>
      <c r="N105" s="250"/>
      <c r="O105" s="238"/>
      <c r="P105" s="235"/>
      <c r="Q105" s="235"/>
      <c r="R105" s="235"/>
      <c r="S105" s="235"/>
      <c r="T105" s="235"/>
      <c r="U105" s="235"/>
      <c r="V105" s="235"/>
    </row>
    <row r="106" spans="2:38" ht="15" customHeight="1">
      <c r="B106" s="236"/>
      <c r="C106" s="251" t="s">
        <v>279</v>
      </c>
      <c r="D106" s="238"/>
      <c r="E106" s="235"/>
      <c r="F106" s="235"/>
      <c r="G106" s="235"/>
      <c r="H106" s="235"/>
      <c r="I106" s="235"/>
      <c r="J106" s="235"/>
      <c r="K106" s="235"/>
      <c r="M106" s="236"/>
      <c r="N106" s="251" t="s">
        <v>288</v>
      </c>
      <c r="O106" s="238"/>
      <c r="P106" s="235"/>
      <c r="Q106" s="235"/>
      <c r="R106" s="235"/>
      <c r="S106" s="235"/>
      <c r="T106" s="235"/>
      <c r="U106" s="235"/>
      <c r="V106" s="235"/>
    </row>
    <row r="107" spans="2:38" ht="15" customHeight="1">
      <c r="B107" s="236"/>
      <c r="C107" s="252"/>
      <c r="D107" s="239"/>
      <c r="E107" s="234"/>
      <c r="F107" s="234"/>
      <c r="G107" s="234"/>
      <c r="H107" s="234"/>
      <c r="I107" s="234"/>
      <c r="J107" s="234"/>
      <c r="K107" s="234"/>
      <c r="M107" s="236"/>
      <c r="N107" s="252"/>
      <c r="O107" s="239"/>
      <c r="P107" s="234"/>
      <c r="Q107" s="234"/>
      <c r="R107" s="234"/>
      <c r="S107" s="234"/>
      <c r="T107" s="234"/>
      <c r="U107" s="234"/>
      <c r="V107" s="234"/>
    </row>
    <row r="108" spans="2:38" ht="15" customHeight="1">
      <c r="B108" s="236"/>
      <c r="C108" s="249" t="s">
        <v>162</v>
      </c>
      <c r="D108" s="237">
        <v>4</v>
      </c>
      <c r="E108" s="233"/>
      <c r="F108" s="233"/>
      <c r="G108" s="233"/>
      <c r="H108" s="233"/>
      <c r="I108" s="233"/>
      <c r="J108" s="233"/>
      <c r="K108" s="233">
        <v>0</v>
      </c>
      <c r="M108" s="236"/>
      <c r="N108" s="249" t="s">
        <v>289</v>
      </c>
      <c r="O108" s="237">
        <v>4</v>
      </c>
      <c r="P108" s="233">
        <v>1</v>
      </c>
      <c r="Q108" s="233"/>
      <c r="R108" s="233"/>
      <c r="S108" s="233"/>
      <c r="T108" s="233"/>
      <c r="U108" s="233"/>
      <c r="V108" s="233">
        <f t="shared" ref="V108" si="13">SUM(P108:U111)</f>
        <v>1</v>
      </c>
    </row>
    <row r="109" spans="2:38" ht="15" customHeight="1">
      <c r="B109" s="236"/>
      <c r="C109" s="250"/>
      <c r="D109" s="238"/>
      <c r="E109" s="235"/>
      <c r="F109" s="235"/>
      <c r="G109" s="235"/>
      <c r="H109" s="235"/>
      <c r="I109" s="235"/>
      <c r="J109" s="235"/>
      <c r="K109" s="235"/>
      <c r="M109" s="236"/>
      <c r="N109" s="250"/>
      <c r="O109" s="238"/>
      <c r="P109" s="235"/>
      <c r="Q109" s="235"/>
      <c r="R109" s="235"/>
      <c r="S109" s="235"/>
      <c r="T109" s="235"/>
      <c r="U109" s="235"/>
      <c r="V109" s="235"/>
    </row>
    <row r="110" spans="2:38" ht="15" customHeight="1">
      <c r="B110" s="236"/>
      <c r="C110" s="251" t="s">
        <v>280</v>
      </c>
      <c r="D110" s="238"/>
      <c r="E110" s="235"/>
      <c r="F110" s="235"/>
      <c r="G110" s="235"/>
      <c r="H110" s="235"/>
      <c r="I110" s="235"/>
      <c r="J110" s="235"/>
      <c r="K110" s="235"/>
      <c r="M110" s="236"/>
      <c r="N110" s="251" t="s">
        <v>290</v>
      </c>
      <c r="O110" s="238"/>
      <c r="P110" s="235"/>
      <c r="Q110" s="235"/>
      <c r="R110" s="235"/>
      <c r="S110" s="235"/>
      <c r="T110" s="235"/>
      <c r="U110" s="235"/>
      <c r="V110" s="235"/>
    </row>
    <row r="111" spans="2:38" ht="15" customHeight="1">
      <c r="B111" s="236"/>
      <c r="C111" s="252"/>
      <c r="D111" s="239"/>
      <c r="E111" s="234"/>
      <c r="F111" s="234"/>
      <c r="G111" s="234"/>
      <c r="H111" s="234"/>
      <c r="I111" s="234"/>
      <c r="J111" s="234"/>
      <c r="K111" s="234"/>
      <c r="M111" s="236"/>
      <c r="N111" s="252"/>
      <c r="O111" s="239"/>
      <c r="P111" s="234"/>
      <c r="Q111" s="234"/>
      <c r="R111" s="234"/>
      <c r="S111" s="234"/>
      <c r="T111" s="234"/>
      <c r="U111" s="234"/>
      <c r="V111" s="234"/>
    </row>
    <row r="112" spans="2:38" ht="15" customHeight="1">
      <c r="B112" s="236"/>
      <c r="C112" s="249"/>
      <c r="D112" s="237"/>
      <c r="E112" s="233"/>
      <c r="F112" s="233"/>
      <c r="G112" s="233"/>
      <c r="H112" s="233"/>
      <c r="I112" s="233"/>
      <c r="J112" s="233"/>
      <c r="K112" s="233"/>
      <c r="M112" s="236"/>
      <c r="N112" s="249"/>
      <c r="O112" s="237"/>
      <c r="P112" s="233"/>
      <c r="Q112" s="233"/>
      <c r="R112" s="233"/>
      <c r="S112" s="233"/>
      <c r="T112" s="233"/>
      <c r="U112" s="233"/>
      <c r="V112" s="233"/>
    </row>
    <row r="113" spans="2:38" ht="15" customHeight="1">
      <c r="B113" s="236"/>
      <c r="C113" s="250"/>
      <c r="D113" s="238"/>
      <c r="E113" s="235"/>
      <c r="F113" s="235"/>
      <c r="G113" s="235"/>
      <c r="H113" s="235"/>
      <c r="I113" s="235"/>
      <c r="J113" s="235"/>
      <c r="K113" s="235"/>
      <c r="M113" s="236"/>
      <c r="N113" s="250"/>
      <c r="O113" s="238"/>
      <c r="P113" s="235"/>
      <c r="Q113" s="235"/>
      <c r="R113" s="235"/>
      <c r="S113" s="235"/>
      <c r="T113" s="235"/>
      <c r="U113" s="235"/>
      <c r="V113" s="235"/>
    </row>
    <row r="114" spans="2:38" ht="15" customHeight="1">
      <c r="B114" s="236"/>
      <c r="C114" s="251"/>
      <c r="D114" s="238"/>
      <c r="E114" s="235"/>
      <c r="F114" s="235"/>
      <c r="G114" s="235"/>
      <c r="H114" s="235"/>
      <c r="I114" s="235"/>
      <c r="J114" s="235"/>
      <c r="K114" s="235"/>
      <c r="M114" s="236"/>
      <c r="N114" s="251"/>
      <c r="O114" s="238"/>
      <c r="P114" s="235"/>
      <c r="Q114" s="235"/>
      <c r="R114" s="235"/>
      <c r="S114" s="235"/>
      <c r="T114" s="235"/>
      <c r="U114" s="235"/>
      <c r="V114" s="235"/>
    </row>
    <row r="115" spans="2:38" ht="15" customHeight="1">
      <c r="B115" s="236"/>
      <c r="C115" s="252"/>
      <c r="D115" s="239"/>
      <c r="E115" s="234"/>
      <c r="F115" s="234"/>
      <c r="G115" s="234"/>
      <c r="H115" s="234"/>
      <c r="I115" s="234"/>
      <c r="J115" s="234"/>
      <c r="K115" s="234"/>
      <c r="M115" s="236"/>
      <c r="N115" s="252"/>
      <c r="O115" s="239"/>
      <c r="P115" s="234"/>
      <c r="Q115" s="234"/>
      <c r="R115" s="234"/>
      <c r="S115" s="234"/>
      <c r="T115" s="234"/>
      <c r="U115" s="234"/>
      <c r="V115" s="234"/>
    </row>
    <row r="116" spans="2:38" ht="15" customHeight="1">
      <c r="B116" s="236"/>
      <c r="C116" s="249"/>
      <c r="D116" s="242"/>
      <c r="E116" s="233"/>
      <c r="F116" s="233"/>
      <c r="G116" s="233"/>
      <c r="H116" s="233"/>
      <c r="I116" s="233"/>
      <c r="J116" s="233"/>
      <c r="K116" s="233"/>
      <c r="M116" s="236"/>
      <c r="N116" s="249"/>
      <c r="O116" s="262"/>
      <c r="P116" s="233"/>
      <c r="Q116" s="233"/>
      <c r="R116" s="233"/>
      <c r="S116" s="233"/>
      <c r="T116" s="233"/>
      <c r="U116" s="233"/>
      <c r="V116" s="233"/>
    </row>
    <row r="117" spans="2:38" ht="15" customHeight="1">
      <c r="B117" s="236"/>
      <c r="C117" s="250"/>
      <c r="D117" s="242"/>
      <c r="E117" s="235"/>
      <c r="F117" s="235"/>
      <c r="G117" s="235"/>
      <c r="H117" s="235"/>
      <c r="I117" s="235"/>
      <c r="J117" s="235"/>
      <c r="K117" s="235"/>
      <c r="M117" s="236"/>
      <c r="N117" s="250"/>
      <c r="O117" s="242"/>
      <c r="P117" s="235"/>
      <c r="Q117" s="235"/>
      <c r="R117" s="235"/>
      <c r="S117" s="235"/>
      <c r="T117" s="235"/>
      <c r="U117" s="235"/>
      <c r="V117" s="235"/>
    </row>
    <row r="118" spans="2:38" ht="15" customHeight="1">
      <c r="B118" s="236"/>
      <c r="C118" s="251"/>
      <c r="D118" s="242"/>
      <c r="E118" s="235"/>
      <c r="F118" s="235"/>
      <c r="G118" s="235"/>
      <c r="H118" s="235"/>
      <c r="I118" s="235"/>
      <c r="J118" s="235"/>
      <c r="K118" s="235"/>
      <c r="M118" s="236"/>
      <c r="N118" s="251"/>
      <c r="O118" s="242"/>
      <c r="P118" s="235"/>
      <c r="Q118" s="235"/>
      <c r="R118" s="235"/>
      <c r="S118" s="235"/>
      <c r="T118" s="235"/>
      <c r="U118" s="235"/>
      <c r="V118" s="235"/>
    </row>
    <row r="119" spans="2:38" ht="15" customHeight="1">
      <c r="B119" s="236"/>
      <c r="C119" s="252"/>
      <c r="D119" s="242"/>
      <c r="E119" s="234"/>
      <c r="F119" s="234"/>
      <c r="G119" s="234"/>
      <c r="H119" s="234"/>
      <c r="I119" s="234"/>
      <c r="J119" s="234"/>
      <c r="K119" s="234"/>
      <c r="M119" s="236"/>
      <c r="N119" s="252"/>
      <c r="O119" s="242"/>
      <c r="P119" s="234"/>
      <c r="Q119" s="234"/>
      <c r="R119" s="234"/>
      <c r="S119" s="234"/>
      <c r="T119" s="234"/>
      <c r="U119" s="234"/>
      <c r="V119" s="234"/>
    </row>
    <row r="120" spans="2:38" ht="15" customHeight="1">
      <c r="B120" s="236"/>
      <c r="C120" s="249"/>
      <c r="D120" s="242"/>
      <c r="E120" s="233"/>
      <c r="F120" s="233"/>
      <c r="G120" s="233"/>
      <c r="H120" s="233"/>
      <c r="I120" s="233"/>
      <c r="J120" s="233"/>
      <c r="K120" s="233"/>
      <c r="M120" s="236"/>
      <c r="N120" s="249"/>
      <c r="O120" s="242"/>
      <c r="P120" s="233"/>
      <c r="Q120" s="233"/>
      <c r="R120" s="233"/>
      <c r="S120" s="233"/>
      <c r="T120" s="233"/>
      <c r="U120" s="233"/>
      <c r="V120" s="233"/>
    </row>
    <row r="121" spans="2:38" ht="15" customHeight="1">
      <c r="B121" s="236"/>
      <c r="C121" s="250"/>
      <c r="D121" s="242"/>
      <c r="E121" s="235"/>
      <c r="F121" s="235"/>
      <c r="G121" s="235"/>
      <c r="H121" s="235"/>
      <c r="I121" s="235"/>
      <c r="J121" s="235"/>
      <c r="K121" s="235"/>
      <c r="M121" s="236"/>
      <c r="N121" s="250"/>
      <c r="O121" s="242"/>
      <c r="P121" s="235"/>
      <c r="Q121" s="235"/>
      <c r="R121" s="235"/>
      <c r="S121" s="235"/>
      <c r="T121" s="235"/>
      <c r="U121" s="235"/>
      <c r="V121" s="235"/>
    </row>
    <row r="122" spans="2:38" ht="15" customHeight="1">
      <c r="B122" s="236"/>
      <c r="C122" s="251"/>
      <c r="D122" s="242"/>
      <c r="E122" s="235"/>
      <c r="F122" s="235"/>
      <c r="G122" s="235"/>
      <c r="H122" s="235"/>
      <c r="I122" s="235"/>
      <c r="J122" s="235"/>
      <c r="K122" s="235"/>
      <c r="M122" s="236"/>
      <c r="N122" s="251"/>
      <c r="O122" s="242"/>
      <c r="P122" s="235"/>
      <c r="Q122" s="235"/>
      <c r="R122" s="235"/>
      <c r="S122" s="235"/>
      <c r="T122" s="235"/>
      <c r="U122" s="235"/>
      <c r="V122" s="235"/>
    </row>
    <row r="123" spans="2:38" ht="15" customHeight="1">
      <c r="B123" s="236"/>
      <c r="C123" s="252"/>
      <c r="D123" s="242"/>
      <c r="E123" s="234"/>
      <c r="F123" s="234"/>
      <c r="G123" s="234"/>
      <c r="H123" s="234"/>
      <c r="I123" s="234"/>
      <c r="J123" s="234"/>
      <c r="K123" s="234"/>
      <c r="M123" s="236"/>
      <c r="N123" s="252"/>
      <c r="O123" s="242"/>
      <c r="P123" s="234"/>
      <c r="Q123" s="234"/>
      <c r="R123" s="234"/>
      <c r="S123" s="234"/>
      <c r="T123" s="234"/>
      <c r="U123" s="234"/>
      <c r="V123" s="234"/>
    </row>
    <row r="124" spans="2:38" s="45" customFormat="1" ht="30" customHeight="1">
      <c r="B124" s="240" t="s">
        <v>136</v>
      </c>
      <c r="C124" s="240"/>
      <c r="D124" s="46"/>
      <c r="E124" s="47"/>
      <c r="F124" s="47"/>
      <c r="G124" s="47"/>
      <c r="H124" s="47"/>
      <c r="I124" s="47"/>
      <c r="J124" s="47"/>
      <c r="K124" s="48"/>
      <c r="M124" s="240" t="s">
        <v>136</v>
      </c>
      <c r="N124" s="240"/>
      <c r="O124" s="46"/>
      <c r="P124" s="47"/>
      <c r="Q124" s="47"/>
      <c r="R124" s="47"/>
      <c r="S124" s="47"/>
      <c r="T124" s="47"/>
      <c r="U124" s="47"/>
      <c r="V124" s="48"/>
      <c r="Z124" s="49"/>
      <c r="AD124"/>
      <c r="AE124"/>
      <c r="AF124"/>
      <c r="AG124"/>
      <c r="AH124"/>
      <c r="AI124"/>
      <c r="AJ124"/>
      <c r="AK124"/>
      <c r="AL124" s="49"/>
    </row>
    <row r="125" spans="2:38" s="45" customFormat="1" ht="30" customHeight="1">
      <c r="B125" s="223" t="s">
        <v>24</v>
      </c>
      <c r="C125" s="223"/>
      <c r="D125" s="243" t="s">
        <v>142</v>
      </c>
      <c r="E125" s="233">
        <v>0</v>
      </c>
      <c r="F125" s="233">
        <v>0</v>
      </c>
      <c r="G125" s="233"/>
      <c r="H125" s="233"/>
      <c r="I125" s="233"/>
      <c r="J125" s="233"/>
      <c r="K125" s="260">
        <v>0</v>
      </c>
      <c r="M125" s="223" t="s">
        <v>24</v>
      </c>
      <c r="N125" s="223"/>
      <c r="O125" s="243" t="s">
        <v>142</v>
      </c>
      <c r="P125" s="233">
        <f>SUM(P100:P124)</f>
        <v>9</v>
      </c>
      <c r="Q125" s="233">
        <f t="shared" ref="Q125:S125" si="14">SUM(Q100:Q124)</f>
        <v>4</v>
      </c>
      <c r="R125" s="233">
        <f t="shared" si="14"/>
        <v>0</v>
      </c>
      <c r="S125" s="233">
        <f t="shared" si="14"/>
        <v>0</v>
      </c>
      <c r="T125" s="233"/>
      <c r="U125" s="233"/>
      <c r="V125" s="260">
        <f>SUM(P125:U126)</f>
        <v>13</v>
      </c>
      <c r="Z125" s="49"/>
      <c r="AD125"/>
      <c r="AE125"/>
      <c r="AF125"/>
      <c r="AG125"/>
      <c r="AH125"/>
      <c r="AI125"/>
      <c r="AJ125"/>
      <c r="AK125"/>
      <c r="AL125" s="49"/>
    </row>
    <row r="126" spans="2:38" s="45" customFormat="1" ht="30" customHeight="1">
      <c r="B126" s="223"/>
      <c r="C126" s="223"/>
      <c r="D126" s="244"/>
      <c r="E126" s="234"/>
      <c r="F126" s="234"/>
      <c r="G126" s="234"/>
      <c r="H126" s="234"/>
      <c r="I126" s="234"/>
      <c r="J126" s="234"/>
      <c r="K126" s="261"/>
      <c r="M126" s="223"/>
      <c r="N126" s="223"/>
      <c r="O126" s="244"/>
      <c r="P126" s="234"/>
      <c r="Q126" s="234"/>
      <c r="R126" s="234"/>
      <c r="S126" s="234"/>
      <c r="T126" s="234"/>
      <c r="U126" s="234"/>
      <c r="V126" s="261"/>
      <c r="Z126" s="49"/>
      <c r="AD126"/>
      <c r="AE126"/>
      <c r="AF126"/>
      <c r="AG126"/>
      <c r="AH126"/>
      <c r="AI126"/>
      <c r="AJ126"/>
      <c r="AK126"/>
      <c r="AL126" s="49"/>
    </row>
    <row r="127" spans="2:38" ht="15" customHeight="1">
      <c r="B127" s="236" t="s">
        <v>143</v>
      </c>
      <c r="C127" s="249" t="s">
        <v>163</v>
      </c>
      <c r="D127" s="236" t="s">
        <v>25</v>
      </c>
      <c r="E127" s="34"/>
      <c r="F127" s="35"/>
      <c r="G127" s="35"/>
      <c r="H127" s="35"/>
      <c r="I127" s="35"/>
      <c r="J127" s="35"/>
      <c r="K127" s="36"/>
      <c r="M127" s="236" t="s">
        <v>143</v>
      </c>
      <c r="N127" s="249" t="s">
        <v>305</v>
      </c>
      <c r="O127" s="236" t="s">
        <v>25</v>
      </c>
      <c r="P127" s="34"/>
      <c r="Q127" s="35"/>
      <c r="R127" s="35"/>
      <c r="S127" s="35"/>
      <c r="T127" s="35"/>
      <c r="U127" s="35"/>
      <c r="V127" s="36"/>
    </row>
    <row r="128" spans="2:38" ht="15" customHeight="1">
      <c r="B128" s="236"/>
      <c r="C128" s="250"/>
      <c r="D128" s="236"/>
      <c r="E128" s="55"/>
      <c r="F128" s="56"/>
      <c r="G128" s="56"/>
      <c r="H128" s="56"/>
      <c r="I128" s="56"/>
      <c r="J128" s="56"/>
      <c r="K128" s="57"/>
      <c r="M128" s="236"/>
      <c r="N128" s="250"/>
      <c r="O128" s="236"/>
      <c r="P128" s="55"/>
      <c r="Q128" s="56"/>
      <c r="R128" s="56"/>
      <c r="S128" s="56"/>
      <c r="T128" s="56"/>
      <c r="U128" s="56"/>
      <c r="V128" s="57"/>
    </row>
    <row r="129" spans="2:38" ht="15" customHeight="1">
      <c r="B129" s="236"/>
      <c r="C129" s="251" t="s">
        <v>281</v>
      </c>
      <c r="D129" s="236"/>
      <c r="E129" s="55"/>
      <c r="F129" s="56"/>
      <c r="G129" s="56"/>
      <c r="H129" s="56"/>
      <c r="I129" s="56"/>
      <c r="J129" s="56"/>
      <c r="K129" s="57"/>
      <c r="M129" s="236"/>
      <c r="N129" s="251" t="s">
        <v>291</v>
      </c>
      <c r="O129" s="236"/>
      <c r="P129" s="55"/>
      <c r="Q129" s="56"/>
      <c r="R129" s="56"/>
      <c r="S129" s="56"/>
      <c r="T129" s="56"/>
      <c r="U129" s="56"/>
      <c r="V129" s="57"/>
    </row>
    <row r="130" spans="2:38" ht="15" customHeight="1">
      <c r="B130" s="236"/>
      <c r="C130" s="252"/>
      <c r="D130" s="236"/>
      <c r="E130" s="55"/>
      <c r="F130" s="56"/>
      <c r="G130" s="56"/>
      <c r="H130" s="56"/>
      <c r="I130" s="56"/>
      <c r="J130" s="56"/>
      <c r="K130" s="57"/>
      <c r="M130" s="236"/>
      <c r="N130" s="252"/>
      <c r="O130" s="236"/>
      <c r="P130" s="55"/>
      <c r="Q130" s="56"/>
      <c r="R130" s="56"/>
      <c r="S130" s="56"/>
      <c r="T130" s="56"/>
      <c r="U130" s="56"/>
      <c r="V130" s="57"/>
      <c r="Z130" s="50"/>
    </row>
    <row r="131" spans="2:38" ht="15" customHeight="1">
      <c r="B131" s="236"/>
      <c r="C131" s="249"/>
      <c r="D131" s="236"/>
      <c r="E131" s="55"/>
      <c r="F131" s="56"/>
      <c r="G131" s="56"/>
      <c r="H131" s="56"/>
      <c r="I131" s="56"/>
      <c r="J131" s="56"/>
      <c r="K131" s="57"/>
      <c r="M131" s="236"/>
      <c r="N131" s="249"/>
      <c r="O131" s="236"/>
      <c r="P131" s="55"/>
      <c r="Q131" s="56"/>
      <c r="R131" s="56"/>
      <c r="S131" s="56"/>
      <c r="T131" s="56"/>
      <c r="U131" s="56"/>
      <c r="V131" s="57"/>
      <c r="Z131" s="50"/>
    </row>
    <row r="132" spans="2:38" ht="15" customHeight="1">
      <c r="B132" s="236"/>
      <c r="C132" s="250"/>
      <c r="D132" s="236"/>
      <c r="E132" s="55"/>
      <c r="F132" s="56"/>
      <c r="G132" s="56"/>
      <c r="H132" s="56"/>
      <c r="I132" s="56"/>
      <c r="J132" s="56"/>
      <c r="K132" s="57"/>
      <c r="M132" s="236"/>
      <c r="N132" s="250"/>
      <c r="O132" s="236"/>
      <c r="P132" s="55"/>
      <c r="Q132" s="56"/>
      <c r="R132" s="56"/>
      <c r="S132" s="56"/>
      <c r="T132" s="56"/>
      <c r="U132" s="56"/>
      <c r="V132" s="57"/>
      <c r="Z132" s="50"/>
    </row>
    <row r="133" spans="2:38" ht="15" customHeight="1">
      <c r="B133" s="236"/>
      <c r="C133" s="251"/>
      <c r="D133" s="236"/>
      <c r="E133" s="55"/>
      <c r="F133" s="56"/>
      <c r="G133" s="56"/>
      <c r="H133" s="56"/>
      <c r="I133" s="56"/>
      <c r="J133" s="56"/>
      <c r="K133" s="57"/>
      <c r="M133" s="236"/>
      <c r="N133" s="251"/>
      <c r="O133" s="236"/>
      <c r="P133" s="55"/>
      <c r="Q133" s="56"/>
      <c r="R133" s="56"/>
      <c r="S133" s="56"/>
      <c r="T133" s="56"/>
      <c r="U133" s="56"/>
      <c r="V133" s="57"/>
      <c r="Z133" s="50"/>
    </row>
    <row r="134" spans="2:38" ht="15" customHeight="1">
      <c r="B134" s="236"/>
      <c r="C134" s="252"/>
      <c r="D134" s="236"/>
      <c r="E134" s="55"/>
      <c r="F134" s="56"/>
      <c r="G134" s="56"/>
      <c r="H134" s="56"/>
      <c r="I134" s="56"/>
      <c r="J134" s="56"/>
      <c r="K134" s="57"/>
      <c r="M134" s="236"/>
      <c r="N134" s="252"/>
      <c r="O134" s="236"/>
      <c r="P134" s="55"/>
      <c r="Q134" s="56"/>
      <c r="R134" s="56"/>
      <c r="S134" s="56"/>
      <c r="T134" s="56"/>
      <c r="U134" s="56"/>
      <c r="V134" s="57"/>
      <c r="Z134" s="50"/>
    </row>
    <row r="135" spans="2:38" ht="15" customHeight="1">
      <c r="B135" s="236"/>
      <c r="C135" s="249"/>
      <c r="D135" s="236"/>
      <c r="E135" s="55"/>
      <c r="F135" s="56"/>
      <c r="G135" s="56"/>
      <c r="H135" s="56"/>
      <c r="I135" s="56"/>
      <c r="J135" s="56"/>
      <c r="K135" s="57"/>
      <c r="M135" s="236"/>
      <c r="N135" s="249"/>
      <c r="O135" s="236"/>
      <c r="P135" s="55"/>
      <c r="Q135" s="56"/>
      <c r="R135" s="56"/>
      <c r="S135" s="56"/>
      <c r="T135" s="56"/>
      <c r="U135" s="56"/>
      <c r="V135" s="57"/>
      <c r="Z135" s="51"/>
    </row>
    <row r="136" spans="2:38" ht="15" customHeight="1">
      <c r="B136" s="236"/>
      <c r="C136" s="250"/>
      <c r="D136" s="236"/>
      <c r="E136" s="55"/>
      <c r="F136" s="56"/>
      <c r="G136" s="56"/>
      <c r="H136" s="56"/>
      <c r="I136" s="56"/>
      <c r="J136" s="56"/>
      <c r="K136" s="57"/>
      <c r="M136" s="236"/>
      <c r="N136" s="250"/>
      <c r="O136" s="236"/>
      <c r="P136" s="55"/>
      <c r="Q136" s="56"/>
      <c r="R136" s="56"/>
      <c r="S136" s="56"/>
      <c r="T136" s="56"/>
      <c r="U136" s="56"/>
      <c r="V136" s="57"/>
      <c r="Z136" s="51"/>
    </row>
    <row r="137" spans="2:38" ht="15" customHeight="1">
      <c r="B137" s="236"/>
      <c r="C137" s="251"/>
      <c r="D137" s="236"/>
      <c r="E137" s="55"/>
      <c r="F137" s="56"/>
      <c r="G137" s="56"/>
      <c r="H137" s="56"/>
      <c r="I137" s="56"/>
      <c r="J137" s="56"/>
      <c r="K137" s="57"/>
      <c r="M137" s="236"/>
      <c r="N137" s="251"/>
      <c r="O137" s="236"/>
      <c r="P137" s="55"/>
      <c r="Q137" s="56"/>
      <c r="R137" s="56"/>
      <c r="S137" s="56"/>
      <c r="T137" s="56"/>
      <c r="U137" s="56"/>
      <c r="V137" s="57"/>
      <c r="Z137" s="51"/>
    </row>
    <row r="138" spans="2:38" ht="15" customHeight="1">
      <c r="B138" s="236"/>
      <c r="C138" s="252"/>
      <c r="D138" s="236"/>
      <c r="E138" s="37"/>
      <c r="F138" s="38"/>
      <c r="G138" s="38"/>
      <c r="H138" s="38"/>
      <c r="I138" s="38"/>
      <c r="J138" s="38"/>
      <c r="K138" s="39"/>
      <c r="M138" s="236"/>
      <c r="N138" s="252"/>
      <c r="O138" s="236"/>
      <c r="P138" s="37"/>
      <c r="Q138" s="38"/>
      <c r="R138" s="38"/>
      <c r="S138" s="38"/>
      <c r="T138" s="38"/>
      <c r="U138" s="38"/>
      <c r="V138" s="39"/>
    </row>
    <row r="139" spans="2:38" ht="30" customHeight="1">
      <c r="Z139" s="52"/>
    </row>
    <row r="140" spans="2:38" ht="30" customHeight="1">
      <c r="Z140" s="52"/>
    </row>
    <row r="141" spans="2:38" s="56" customFormat="1" ht="30" customHeight="1">
      <c r="Z141" s="111"/>
      <c r="AD141" s="112"/>
      <c r="AE141" s="112"/>
      <c r="AF141" s="112"/>
      <c r="AG141" s="112"/>
      <c r="AH141" s="112"/>
      <c r="AI141" s="112"/>
      <c r="AJ141" s="112"/>
      <c r="AK141" s="112"/>
      <c r="AL141" s="113"/>
    </row>
    <row r="142" spans="2:38" s="114" customFormat="1" ht="40.049999999999997" customHeight="1">
      <c r="B142" s="257"/>
      <c r="C142" s="256"/>
      <c r="D142" s="241"/>
      <c r="E142" s="241"/>
      <c r="F142" s="241"/>
      <c r="G142" s="241"/>
      <c r="H142" s="241"/>
      <c r="I142" s="241"/>
      <c r="J142" s="241"/>
      <c r="K142" s="241"/>
      <c r="M142" s="257"/>
      <c r="N142" s="256"/>
      <c r="O142" s="241"/>
      <c r="P142" s="241"/>
      <c r="Q142" s="241"/>
      <c r="R142" s="241"/>
      <c r="S142" s="241"/>
      <c r="T142" s="241"/>
      <c r="U142" s="241"/>
      <c r="V142" s="241"/>
      <c r="Z142" s="111"/>
      <c r="AD142" s="112"/>
      <c r="AE142" s="112"/>
      <c r="AF142" s="112"/>
      <c r="AG142" s="112"/>
      <c r="AH142" s="112"/>
      <c r="AI142" s="112"/>
      <c r="AJ142" s="112"/>
      <c r="AK142" s="112"/>
      <c r="AL142" s="113"/>
    </row>
    <row r="143" spans="2:38" s="114" customFormat="1" ht="30" customHeight="1">
      <c r="B143" s="257"/>
      <c r="C143" s="257"/>
      <c r="D143" s="256"/>
      <c r="E143" s="256"/>
      <c r="F143" s="256"/>
      <c r="G143" s="256"/>
      <c r="H143" s="256"/>
      <c r="I143" s="256"/>
      <c r="J143" s="256"/>
      <c r="K143" s="256"/>
      <c r="M143" s="257"/>
      <c r="N143" s="257"/>
      <c r="O143" s="256"/>
      <c r="P143" s="256"/>
      <c r="Q143" s="256"/>
      <c r="R143" s="256"/>
      <c r="S143" s="256"/>
      <c r="T143" s="256"/>
      <c r="U143" s="256"/>
      <c r="V143" s="256"/>
      <c r="Z143" s="115"/>
      <c r="AD143" s="112"/>
      <c r="AE143" s="112"/>
      <c r="AF143" s="112"/>
      <c r="AG143" s="112"/>
      <c r="AH143" s="112"/>
      <c r="AI143" s="112"/>
      <c r="AJ143" s="112"/>
      <c r="AK143" s="112"/>
      <c r="AL143" s="113"/>
    </row>
    <row r="144" spans="2:38" s="56" customFormat="1" ht="25.05" customHeight="1">
      <c r="C144" s="116"/>
      <c r="D144" s="259"/>
      <c r="E144" s="253"/>
      <c r="F144" s="253"/>
      <c r="G144" s="117"/>
      <c r="H144" s="117"/>
      <c r="I144" s="117"/>
      <c r="J144" s="117"/>
      <c r="K144" s="253"/>
      <c r="N144" s="116"/>
      <c r="O144" s="259"/>
      <c r="P144" s="253"/>
      <c r="Q144" s="253"/>
      <c r="R144" s="117"/>
      <c r="S144" s="117"/>
      <c r="T144" s="117"/>
      <c r="U144" s="117"/>
      <c r="V144" s="253"/>
      <c r="Z144" s="118"/>
      <c r="AD144" s="112"/>
      <c r="AE144" s="112"/>
      <c r="AF144" s="112"/>
      <c r="AG144" s="112"/>
      <c r="AH144" s="112"/>
      <c r="AI144" s="112"/>
      <c r="AJ144" s="112"/>
      <c r="AK144" s="112"/>
      <c r="AL144" s="113"/>
    </row>
    <row r="145" spans="2:38" s="56" customFormat="1" ht="40.049999999999997" customHeight="1">
      <c r="C145" s="119"/>
      <c r="D145" s="259"/>
      <c r="E145" s="120"/>
      <c r="F145" s="121"/>
      <c r="G145" s="120"/>
      <c r="H145" s="120"/>
      <c r="I145" s="120"/>
      <c r="J145" s="120"/>
      <c r="K145" s="253"/>
      <c r="N145" s="119"/>
      <c r="O145" s="259"/>
      <c r="P145" s="120"/>
      <c r="Q145" s="121"/>
      <c r="R145" s="120"/>
      <c r="S145" s="120"/>
      <c r="T145" s="120"/>
      <c r="U145" s="120"/>
      <c r="V145" s="253"/>
      <c r="Z145" s="111"/>
      <c r="AA145" s="113"/>
      <c r="AD145" s="112"/>
      <c r="AE145" s="112"/>
      <c r="AF145" s="112"/>
      <c r="AG145" s="112"/>
      <c r="AH145" s="112"/>
      <c r="AI145" s="112"/>
      <c r="AJ145" s="112"/>
      <c r="AK145" s="112"/>
      <c r="AL145" s="113"/>
    </row>
    <row r="146" spans="2:38" s="56" customFormat="1" ht="15" customHeight="1">
      <c r="B146" s="259"/>
      <c r="C146" s="266"/>
      <c r="D146" s="254"/>
      <c r="E146" s="253"/>
      <c r="F146" s="253"/>
      <c r="G146" s="253"/>
      <c r="H146" s="253"/>
      <c r="I146" s="253"/>
      <c r="J146" s="253"/>
      <c r="K146" s="253"/>
      <c r="M146" s="259"/>
      <c r="N146" s="266"/>
      <c r="O146" s="254"/>
      <c r="P146" s="253"/>
      <c r="Q146" s="253"/>
      <c r="R146" s="253"/>
      <c r="S146" s="253"/>
      <c r="T146" s="253"/>
      <c r="U146" s="253"/>
      <c r="V146" s="253"/>
      <c r="Z146" s="111"/>
      <c r="AA146" s="113"/>
      <c r="AD146" s="112"/>
      <c r="AE146" s="112"/>
      <c r="AF146" s="112"/>
      <c r="AG146" s="112"/>
      <c r="AH146" s="112"/>
      <c r="AI146" s="112"/>
      <c r="AJ146" s="112"/>
      <c r="AK146" s="112"/>
      <c r="AL146" s="113"/>
    </row>
    <row r="147" spans="2:38" s="56" customFormat="1" ht="15" customHeight="1">
      <c r="B147" s="259"/>
      <c r="C147" s="266"/>
      <c r="D147" s="254"/>
      <c r="E147" s="253"/>
      <c r="F147" s="253"/>
      <c r="G147" s="253"/>
      <c r="H147" s="253"/>
      <c r="I147" s="253"/>
      <c r="J147" s="253"/>
      <c r="K147" s="253"/>
      <c r="M147" s="259"/>
      <c r="N147" s="266"/>
      <c r="O147" s="254"/>
      <c r="P147" s="253"/>
      <c r="Q147" s="253"/>
      <c r="R147" s="253"/>
      <c r="S147" s="253"/>
      <c r="T147" s="253"/>
      <c r="U147" s="253"/>
      <c r="V147" s="253"/>
      <c r="Z147" s="111"/>
      <c r="AA147" s="113"/>
      <c r="AD147" s="112"/>
      <c r="AE147" s="112"/>
      <c r="AF147" s="112"/>
      <c r="AG147" s="112"/>
      <c r="AH147" s="112"/>
      <c r="AI147" s="112"/>
      <c r="AJ147" s="112"/>
      <c r="AK147" s="112"/>
      <c r="AL147" s="113"/>
    </row>
    <row r="148" spans="2:38" s="56" customFormat="1" ht="15" customHeight="1">
      <c r="B148" s="259"/>
      <c r="C148" s="258"/>
      <c r="D148" s="254"/>
      <c r="E148" s="253"/>
      <c r="F148" s="253"/>
      <c r="G148" s="253"/>
      <c r="H148" s="253"/>
      <c r="I148" s="253"/>
      <c r="J148" s="253"/>
      <c r="K148" s="253"/>
      <c r="M148" s="259"/>
      <c r="N148" s="258"/>
      <c r="O148" s="254"/>
      <c r="P148" s="253"/>
      <c r="Q148" s="253"/>
      <c r="R148" s="253"/>
      <c r="S148" s="253"/>
      <c r="T148" s="253"/>
      <c r="U148" s="253"/>
      <c r="V148" s="253"/>
      <c r="Z148" s="111"/>
      <c r="AA148" s="113"/>
      <c r="AD148" s="112"/>
      <c r="AE148" s="112"/>
      <c r="AF148" s="112"/>
      <c r="AG148" s="112"/>
      <c r="AH148" s="112"/>
      <c r="AI148" s="112"/>
      <c r="AJ148" s="112"/>
      <c r="AK148" s="112"/>
      <c r="AL148" s="113"/>
    </row>
    <row r="149" spans="2:38" s="56" customFormat="1" ht="15" customHeight="1">
      <c r="B149" s="259"/>
      <c r="C149" s="258"/>
      <c r="D149" s="254"/>
      <c r="E149" s="253"/>
      <c r="F149" s="253"/>
      <c r="G149" s="253"/>
      <c r="H149" s="253"/>
      <c r="I149" s="253"/>
      <c r="J149" s="253"/>
      <c r="K149" s="253"/>
      <c r="M149" s="259"/>
      <c r="N149" s="258"/>
      <c r="O149" s="254"/>
      <c r="P149" s="253"/>
      <c r="Q149" s="253"/>
      <c r="R149" s="253"/>
      <c r="S149" s="253"/>
      <c r="T149" s="253"/>
      <c r="U149" s="253"/>
      <c r="V149" s="253"/>
      <c r="Z149" s="111"/>
      <c r="AA149" s="113"/>
      <c r="AD149" s="112"/>
      <c r="AE149" s="112"/>
      <c r="AF149" s="112"/>
      <c r="AG149" s="112"/>
      <c r="AH149" s="112"/>
      <c r="AI149" s="112"/>
      <c r="AJ149" s="112"/>
      <c r="AK149" s="112"/>
      <c r="AL149" s="113"/>
    </row>
    <row r="150" spans="2:38" s="56" customFormat="1" ht="15" customHeight="1">
      <c r="B150" s="259"/>
      <c r="C150" s="266"/>
      <c r="D150" s="254"/>
      <c r="E150" s="253"/>
      <c r="F150" s="253"/>
      <c r="G150" s="253"/>
      <c r="H150" s="253"/>
      <c r="I150" s="253"/>
      <c r="J150" s="253"/>
      <c r="K150" s="253"/>
      <c r="M150" s="259"/>
      <c r="N150" s="266"/>
      <c r="O150" s="254"/>
      <c r="P150" s="253"/>
      <c r="Q150" s="253"/>
      <c r="R150" s="253"/>
      <c r="S150" s="253"/>
      <c r="T150" s="253"/>
      <c r="U150" s="253"/>
      <c r="V150" s="253"/>
      <c r="Z150" s="122"/>
      <c r="AA150" s="113"/>
      <c r="AD150" s="112"/>
      <c r="AE150" s="112"/>
      <c r="AF150" s="112"/>
      <c r="AG150" s="112"/>
      <c r="AH150" s="112"/>
      <c r="AI150" s="112"/>
      <c r="AJ150" s="112"/>
      <c r="AK150" s="112"/>
      <c r="AL150" s="113"/>
    </row>
    <row r="151" spans="2:38" s="56" customFormat="1" ht="15" customHeight="1">
      <c r="B151" s="259"/>
      <c r="C151" s="266"/>
      <c r="D151" s="254"/>
      <c r="E151" s="253"/>
      <c r="F151" s="253"/>
      <c r="G151" s="253"/>
      <c r="H151" s="253"/>
      <c r="I151" s="253"/>
      <c r="J151" s="253"/>
      <c r="K151" s="253"/>
      <c r="M151" s="259"/>
      <c r="N151" s="266"/>
      <c r="O151" s="254"/>
      <c r="P151" s="253"/>
      <c r="Q151" s="253"/>
      <c r="R151" s="253"/>
      <c r="S151" s="253"/>
      <c r="T151" s="253"/>
      <c r="U151" s="253"/>
      <c r="V151" s="253"/>
      <c r="Z151" s="122"/>
      <c r="AD151" s="112"/>
      <c r="AE151" s="112"/>
      <c r="AF151" s="112"/>
      <c r="AG151" s="112"/>
      <c r="AH151" s="112"/>
      <c r="AI151" s="112"/>
      <c r="AJ151" s="112"/>
      <c r="AK151" s="112"/>
      <c r="AL151" s="113"/>
    </row>
    <row r="152" spans="2:38" s="56" customFormat="1" ht="15" customHeight="1">
      <c r="B152" s="259"/>
      <c r="C152" s="258"/>
      <c r="D152" s="254"/>
      <c r="E152" s="253"/>
      <c r="F152" s="253"/>
      <c r="G152" s="253"/>
      <c r="H152" s="253"/>
      <c r="I152" s="253"/>
      <c r="J152" s="253"/>
      <c r="K152" s="253"/>
      <c r="M152" s="259"/>
      <c r="N152" s="258"/>
      <c r="O152" s="254"/>
      <c r="P152" s="253"/>
      <c r="Q152" s="253"/>
      <c r="R152" s="253"/>
      <c r="S152" s="253"/>
      <c r="T152" s="253"/>
      <c r="U152" s="253"/>
      <c r="V152" s="253"/>
      <c r="Z152" s="122"/>
      <c r="AD152" s="112"/>
      <c r="AE152" s="112"/>
      <c r="AF152" s="112"/>
      <c r="AG152" s="112"/>
      <c r="AH152" s="112"/>
      <c r="AI152" s="112"/>
      <c r="AJ152" s="112"/>
      <c r="AK152" s="112"/>
      <c r="AL152" s="113"/>
    </row>
    <row r="153" spans="2:38" s="56" customFormat="1" ht="15" customHeight="1">
      <c r="B153" s="259"/>
      <c r="C153" s="258"/>
      <c r="D153" s="254"/>
      <c r="E153" s="253"/>
      <c r="F153" s="253"/>
      <c r="G153" s="253"/>
      <c r="H153" s="253"/>
      <c r="I153" s="253"/>
      <c r="J153" s="253"/>
      <c r="K153" s="253"/>
      <c r="M153" s="259"/>
      <c r="N153" s="258"/>
      <c r="O153" s="254"/>
      <c r="P153" s="253"/>
      <c r="Q153" s="253"/>
      <c r="R153" s="253"/>
      <c r="S153" s="253"/>
      <c r="T153" s="253"/>
      <c r="U153" s="253"/>
      <c r="V153" s="253"/>
      <c r="Z153" s="113"/>
      <c r="AD153" s="112"/>
      <c r="AE153" s="112"/>
      <c r="AF153" s="112"/>
      <c r="AG153" s="112"/>
      <c r="AH153" s="112"/>
      <c r="AI153" s="112"/>
      <c r="AJ153" s="112"/>
      <c r="AK153" s="112"/>
      <c r="AL153" s="123"/>
    </row>
    <row r="154" spans="2:38" s="56" customFormat="1" ht="15" customHeight="1">
      <c r="B154" s="259"/>
      <c r="C154" s="266"/>
      <c r="D154" s="254"/>
      <c r="E154" s="253"/>
      <c r="F154" s="253"/>
      <c r="G154" s="253"/>
      <c r="H154" s="253"/>
      <c r="I154" s="253"/>
      <c r="J154" s="253"/>
      <c r="K154" s="253"/>
      <c r="M154" s="259"/>
      <c r="N154" s="266"/>
      <c r="O154" s="254"/>
      <c r="P154" s="253"/>
      <c r="Q154" s="253"/>
      <c r="R154" s="253"/>
      <c r="S154" s="253"/>
      <c r="T154" s="253"/>
      <c r="U154" s="253"/>
      <c r="V154" s="253"/>
      <c r="Z154" s="111"/>
      <c r="AD154" s="112"/>
      <c r="AE154" s="112"/>
      <c r="AF154" s="112"/>
      <c r="AG154" s="112"/>
      <c r="AH154" s="112"/>
      <c r="AI154" s="112"/>
      <c r="AJ154" s="112"/>
      <c r="AK154" s="112"/>
      <c r="AL154" s="123"/>
    </row>
    <row r="155" spans="2:38" s="56" customFormat="1" ht="15" customHeight="1">
      <c r="B155" s="259"/>
      <c r="C155" s="266"/>
      <c r="D155" s="254"/>
      <c r="E155" s="253"/>
      <c r="F155" s="253"/>
      <c r="G155" s="253"/>
      <c r="H155" s="253"/>
      <c r="I155" s="253"/>
      <c r="J155" s="253"/>
      <c r="K155" s="253"/>
      <c r="M155" s="259"/>
      <c r="N155" s="266"/>
      <c r="O155" s="254"/>
      <c r="P155" s="253"/>
      <c r="Q155" s="253"/>
      <c r="R155" s="253"/>
      <c r="S155" s="253"/>
      <c r="T155" s="253"/>
      <c r="U155" s="253"/>
      <c r="V155" s="253"/>
      <c r="Z155" s="111"/>
      <c r="AD155" s="112"/>
      <c r="AE155" s="112"/>
      <c r="AF155" s="112"/>
      <c r="AG155" s="112"/>
      <c r="AH155" s="112"/>
      <c r="AI155" s="112"/>
      <c r="AJ155" s="112"/>
      <c r="AK155" s="112"/>
      <c r="AL155" s="123"/>
    </row>
    <row r="156" spans="2:38" s="56" customFormat="1" ht="15" customHeight="1">
      <c r="B156" s="259"/>
      <c r="C156" s="258"/>
      <c r="D156" s="254"/>
      <c r="E156" s="253"/>
      <c r="F156" s="253"/>
      <c r="G156" s="253"/>
      <c r="H156" s="253"/>
      <c r="I156" s="253"/>
      <c r="J156" s="253"/>
      <c r="K156" s="253"/>
      <c r="M156" s="259"/>
      <c r="N156" s="258"/>
      <c r="O156" s="254"/>
      <c r="P156" s="253"/>
      <c r="Q156" s="253"/>
      <c r="R156" s="253"/>
      <c r="S156" s="253"/>
      <c r="T156" s="253"/>
      <c r="U156" s="253"/>
      <c r="V156" s="253"/>
      <c r="Z156" s="111"/>
      <c r="AD156" s="112"/>
      <c r="AE156" s="112"/>
      <c r="AF156" s="112"/>
      <c r="AG156" s="112"/>
      <c r="AH156" s="112"/>
      <c r="AI156" s="112"/>
      <c r="AJ156" s="112"/>
      <c r="AK156" s="112"/>
      <c r="AL156" s="123"/>
    </row>
    <row r="157" spans="2:38" s="56" customFormat="1" ht="15" customHeight="1">
      <c r="B157" s="259"/>
      <c r="C157" s="258"/>
      <c r="D157" s="254"/>
      <c r="E157" s="253"/>
      <c r="F157" s="253"/>
      <c r="G157" s="253"/>
      <c r="H157" s="253"/>
      <c r="I157" s="253"/>
      <c r="J157" s="253"/>
      <c r="K157" s="253"/>
      <c r="M157" s="259"/>
      <c r="N157" s="258"/>
      <c r="O157" s="254"/>
      <c r="P157" s="253"/>
      <c r="Q157" s="253"/>
      <c r="R157" s="253"/>
      <c r="S157" s="253"/>
      <c r="T157" s="253"/>
      <c r="U157" s="253"/>
      <c r="V157" s="253"/>
      <c r="Z157" s="111"/>
      <c r="AD157" s="112"/>
      <c r="AE157" s="112"/>
      <c r="AF157" s="112"/>
      <c r="AG157" s="112"/>
      <c r="AH157" s="112"/>
      <c r="AI157" s="112"/>
      <c r="AJ157" s="112"/>
      <c r="AK157" s="112"/>
      <c r="AL157" s="123"/>
    </row>
    <row r="158" spans="2:38" s="56" customFormat="1" ht="15" customHeight="1">
      <c r="B158" s="259"/>
      <c r="C158" s="266"/>
      <c r="D158" s="254"/>
      <c r="E158" s="253"/>
      <c r="F158" s="253"/>
      <c r="G158" s="253"/>
      <c r="H158" s="253"/>
      <c r="I158" s="253"/>
      <c r="J158" s="253"/>
      <c r="K158" s="253"/>
      <c r="M158" s="259"/>
      <c r="N158" s="266"/>
      <c r="O158" s="254"/>
      <c r="P158" s="253"/>
      <c r="Q158" s="253"/>
      <c r="R158" s="253"/>
      <c r="S158" s="253"/>
      <c r="T158" s="253"/>
      <c r="U158" s="253"/>
      <c r="V158" s="253"/>
      <c r="Z158" s="111"/>
      <c r="AD158" s="112"/>
      <c r="AE158" s="112"/>
      <c r="AF158" s="112"/>
      <c r="AG158" s="112"/>
      <c r="AH158" s="112"/>
      <c r="AI158" s="112"/>
      <c r="AJ158" s="112"/>
      <c r="AK158" s="112"/>
      <c r="AL158" s="122"/>
    </row>
    <row r="159" spans="2:38" s="56" customFormat="1" ht="15" customHeight="1">
      <c r="B159" s="259"/>
      <c r="C159" s="266"/>
      <c r="D159" s="254"/>
      <c r="E159" s="253"/>
      <c r="F159" s="253"/>
      <c r="G159" s="253"/>
      <c r="H159" s="253"/>
      <c r="I159" s="253"/>
      <c r="J159" s="253"/>
      <c r="K159" s="253"/>
      <c r="M159" s="259"/>
      <c r="N159" s="266"/>
      <c r="O159" s="254"/>
      <c r="P159" s="253"/>
      <c r="Q159" s="253"/>
      <c r="R159" s="253"/>
      <c r="S159" s="253"/>
      <c r="T159" s="253"/>
      <c r="U159" s="253"/>
      <c r="V159" s="253"/>
      <c r="Z159" s="111"/>
      <c r="AD159" s="112"/>
      <c r="AE159" s="112"/>
      <c r="AF159" s="112"/>
      <c r="AG159" s="112"/>
      <c r="AH159" s="112"/>
      <c r="AI159" s="112"/>
      <c r="AJ159" s="112"/>
      <c r="AK159" s="112"/>
      <c r="AL159" s="122"/>
    </row>
    <row r="160" spans="2:38" s="56" customFormat="1" ht="15" customHeight="1">
      <c r="B160" s="259"/>
      <c r="C160" s="258"/>
      <c r="D160" s="254"/>
      <c r="E160" s="253"/>
      <c r="F160" s="253"/>
      <c r="G160" s="253"/>
      <c r="H160" s="253"/>
      <c r="I160" s="253"/>
      <c r="J160" s="253"/>
      <c r="K160" s="253"/>
      <c r="M160" s="259"/>
      <c r="N160" s="258"/>
      <c r="O160" s="254"/>
      <c r="P160" s="253"/>
      <c r="Q160" s="253"/>
      <c r="R160" s="253"/>
      <c r="S160" s="253"/>
      <c r="T160" s="253"/>
      <c r="U160" s="253"/>
      <c r="V160" s="253"/>
      <c r="Z160" s="111"/>
      <c r="AD160" s="112"/>
      <c r="AE160" s="112"/>
      <c r="AF160" s="112"/>
      <c r="AG160" s="112"/>
      <c r="AH160" s="112"/>
      <c r="AI160" s="112"/>
      <c r="AJ160" s="112"/>
      <c r="AK160" s="112"/>
      <c r="AL160" s="122"/>
    </row>
    <row r="161" spans="2:38" s="56" customFormat="1" ht="15" customHeight="1">
      <c r="B161" s="259"/>
      <c r="C161" s="258"/>
      <c r="D161" s="254"/>
      <c r="E161" s="253"/>
      <c r="F161" s="253"/>
      <c r="G161" s="253"/>
      <c r="H161" s="253"/>
      <c r="I161" s="253"/>
      <c r="J161" s="253"/>
      <c r="K161" s="253"/>
      <c r="M161" s="259"/>
      <c r="N161" s="258"/>
      <c r="O161" s="254"/>
      <c r="P161" s="253"/>
      <c r="Q161" s="253"/>
      <c r="R161" s="253"/>
      <c r="S161" s="253"/>
      <c r="T161" s="253"/>
      <c r="U161" s="253"/>
      <c r="V161" s="253"/>
      <c r="Z161" s="113"/>
      <c r="AD161" s="112"/>
      <c r="AE161" s="112"/>
      <c r="AF161" s="112"/>
      <c r="AG161" s="112"/>
      <c r="AH161" s="112"/>
      <c r="AI161" s="112"/>
      <c r="AJ161" s="112"/>
      <c r="AK161" s="112"/>
      <c r="AL161" s="113"/>
    </row>
    <row r="162" spans="2:38" s="56" customFormat="1" ht="15" customHeight="1">
      <c r="B162" s="259"/>
      <c r="C162" s="266"/>
      <c r="D162" s="254"/>
      <c r="E162" s="253"/>
      <c r="F162" s="253"/>
      <c r="G162" s="253"/>
      <c r="H162" s="253"/>
      <c r="I162" s="253"/>
      <c r="J162" s="253"/>
      <c r="K162" s="253"/>
      <c r="M162" s="259"/>
      <c r="N162" s="266"/>
      <c r="O162" s="254"/>
      <c r="P162" s="253"/>
      <c r="Q162" s="253"/>
      <c r="R162" s="253"/>
      <c r="S162" s="253"/>
      <c r="T162" s="253"/>
      <c r="U162" s="253"/>
      <c r="V162" s="253"/>
      <c r="Z162" s="113"/>
      <c r="AD162" s="112"/>
      <c r="AE162" s="112"/>
      <c r="AF162" s="112"/>
      <c r="AG162" s="112"/>
      <c r="AH162" s="112"/>
      <c r="AI162" s="112"/>
      <c r="AJ162" s="112"/>
      <c r="AK162" s="112"/>
      <c r="AL162" s="111"/>
    </row>
    <row r="163" spans="2:38" s="56" customFormat="1" ht="15" customHeight="1">
      <c r="B163" s="259"/>
      <c r="C163" s="266"/>
      <c r="D163" s="254"/>
      <c r="E163" s="253"/>
      <c r="F163" s="253"/>
      <c r="G163" s="253"/>
      <c r="H163" s="253"/>
      <c r="I163" s="253"/>
      <c r="J163" s="253"/>
      <c r="K163" s="253"/>
      <c r="M163" s="259"/>
      <c r="N163" s="266"/>
      <c r="O163" s="254"/>
      <c r="P163" s="253"/>
      <c r="Q163" s="253"/>
      <c r="R163" s="253"/>
      <c r="S163" s="253"/>
      <c r="T163" s="253"/>
      <c r="U163" s="253"/>
      <c r="V163" s="253"/>
      <c r="Z163" s="113"/>
      <c r="AD163" s="112"/>
      <c r="AE163" s="112"/>
      <c r="AF163" s="112"/>
      <c r="AG163" s="112"/>
      <c r="AH163" s="112"/>
      <c r="AI163" s="112"/>
      <c r="AJ163" s="112"/>
      <c r="AK163" s="112"/>
      <c r="AL163" s="111"/>
    </row>
    <row r="164" spans="2:38" s="56" customFormat="1" ht="15" customHeight="1">
      <c r="B164" s="259"/>
      <c r="C164" s="258"/>
      <c r="D164" s="254"/>
      <c r="E164" s="253"/>
      <c r="F164" s="253"/>
      <c r="G164" s="253"/>
      <c r="H164" s="253"/>
      <c r="I164" s="253"/>
      <c r="J164" s="253"/>
      <c r="K164" s="253"/>
      <c r="M164" s="259"/>
      <c r="N164" s="258"/>
      <c r="O164" s="254"/>
      <c r="P164" s="253"/>
      <c r="Q164" s="253"/>
      <c r="R164" s="253"/>
      <c r="S164" s="253"/>
      <c r="T164" s="253"/>
      <c r="U164" s="253"/>
      <c r="V164" s="253"/>
      <c r="Z164" s="113"/>
      <c r="AD164" s="112"/>
      <c r="AE164" s="112"/>
      <c r="AF164" s="112"/>
      <c r="AG164" s="112"/>
      <c r="AH164" s="112"/>
      <c r="AI164" s="112"/>
      <c r="AJ164" s="112"/>
      <c r="AK164" s="112"/>
      <c r="AL164" s="111"/>
    </row>
    <row r="165" spans="2:38" s="56" customFormat="1" ht="15" customHeight="1">
      <c r="B165" s="259"/>
      <c r="C165" s="258"/>
      <c r="D165" s="254"/>
      <c r="E165" s="253"/>
      <c r="F165" s="253"/>
      <c r="G165" s="253"/>
      <c r="H165" s="253"/>
      <c r="I165" s="253"/>
      <c r="J165" s="253"/>
      <c r="K165" s="253"/>
      <c r="M165" s="259"/>
      <c r="N165" s="258"/>
      <c r="O165" s="254"/>
      <c r="P165" s="253"/>
      <c r="Q165" s="253"/>
      <c r="R165" s="253"/>
      <c r="S165" s="253"/>
      <c r="T165" s="253"/>
      <c r="U165" s="253"/>
      <c r="V165" s="253"/>
      <c r="Z165" s="113"/>
      <c r="AD165" s="112"/>
      <c r="AE165" s="112"/>
      <c r="AF165" s="112"/>
      <c r="AG165" s="112"/>
      <c r="AH165" s="112"/>
      <c r="AI165" s="112"/>
      <c r="AJ165" s="112"/>
      <c r="AK165" s="112"/>
      <c r="AL165" s="111"/>
    </row>
    <row r="166" spans="2:38" s="56" customFormat="1" ht="15" customHeight="1">
      <c r="B166" s="259"/>
      <c r="C166" s="266"/>
      <c r="D166" s="254"/>
      <c r="E166" s="253"/>
      <c r="F166" s="253"/>
      <c r="G166" s="253"/>
      <c r="H166" s="253"/>
      <c r="I166" s="253"/>
      <c r="J166" s="253"/>
      <c r="K166" s="253"/>
      <c r="M166" s="259"/>
      <c r="N166" s="266"/>
      <c r="O166" s="254"/>
      <c r="P166" s="253"/>
      <c r="Q166" s="253"/>
      <c r="R166" s="253"/>
      <c r="S166" s="253"/>
      <c r="T166" s="253"/>
      <c r="U166" s="253"/>
      <c r="V166" s="253"/>
      <c r="Z166" s="113"/>
      <c r="AD166" s="112"/>
      <c r="AE166" s="112"/>
      <c r="AF166" s="112"/>
      <c r="AG166" s="112"/>
      <c r="AH166" s="112"/>
      <c r="AI166" s="112"/>
      <c r="AJ166" s="112"/>
      <c r="AK166" s="112"/>
      <c r="AL166" s="111"/>
    </row>
    <row r="167" spans="2:38" s="56" customFormat="1" ht="15" customHeight="1">
      <c r="B167" s="259"/>
      <c r="C167" s="266"/>
      <c r="D167" s="254"/>
      <c r="E167" s="253"/>
      <c r="F167" s="253"/>
      <c r="G167" s="253"/>
      <c r="H167" s="253"/>
      <c r="I167" s="253"/>
      <c r="J167" s="253"/>
      <c r="K167" s="253"/>
      <c r="M167" s="259"/>
      <c r="N167" s="266"/>
      <c r="O167" s="254"/>
      <c r="P167" s="253"/>
      <c r="Q167" s="253"/>
      <c r="R167" s="253"/>
      <c r="S167" s="253"/>
      <c r="T167" s="253"/>
      <c r="U167" s="253"/>
      <c r="V167" s="253"/>
      <c r="Z167" s="113"/>
      <c r="AD167" s="112"/>
      <c r="AE167" s="112"/>
      <c r="AF167" s="112"/>
      <c r="AG167" s="112"/>
      <c r="AH167" s="112"/>
      <c r="AI167" s="112"/>
      <c r="AJ167" s="112"/>
      <c r="AK167" s="112"/>
      <c r="AL167" s="111"/>
    </row>
    <row r="168" spans="2:38" s="56" customFormat="1" ht="15" customHeight="1">
      <c r="B168" s="259"/>
      <c r="C168" s="258"/>
      <c r="D168" s="254"/>
      <c r="E168" s="253"/>
      <c r="F168" s="253"/>
      <c r="G168" s="253"/>
      <c r="H168" s="253"/>
      <c r="I168" s="253"/>
      <c r="J168" s="253"/>
      <c r="K168" s="253"/>
      <c r="M168" s="259"/>
      <c r="N168" s="258"/>
      <c r="O168" s="254"/>
      <c r="P168" s="253"/>
      <c r="Q168" s="253"/>
      <c r="R168" s="253"/>
      <c r="S168" s="253"/>
      <c r="T168" s="253"/>
      <c r="U168" s="253"/>
      <c r="V168" s="253"/>
      <c r="Z168" s="113"/>
      <c r="AD168" s="112"/>
      <c r="AE168" s="112"/>
      <c r="AF168" s="112"/>
      <c r="AG168" s="112"/>
      <c r="AH168" s="112"/>
      <c r="AI168" s="112"/>
      <c r="AJ168" s="112"/>
      <c r="AK168" s="112"/>
      <c r="AL168" s="111"/>
    </row>
    <row r="169" spans="2:38" s="56" customFormat="1" ht="15" customHeight="1">
      <c r="B169" s="259"/>
      <c r="C169" s="258"/>
      <c r="D169" s="254"/>
      <c r="E169" s="253"/>
      <c r="F169" s="253"/>
      <c r="G169" s="253"/>
      <c r="H169" s="253"/>
      <c r="I169" s="253"/>
      <c r="J169" s="253"/>
      <c r="K169" s="253"/>
      <c r="M169" s="259"/>
      <c r="N169" s="258"/>
      <c r="O169" s="254"/>
      <c r="P169" s="253"/>
      <c r="Q169" s="253"/>
      <c r="R169" s="253"/>
      <c r="S169" s="253"/>
      <c r="T169" s="253"/>
      <c r="U169" s="253"/>
      <c r="V169" s="253"/>
      <c r="Z169" s="113"/>
      <c r="AD169" s="112"/>
      <c r="AE169" s="112"/>
      <c r="AF169" s="112"/>
      <c r="AG169" s="112"/>
      <c r="AH169" s="112"/>
      <c r="AI169" s="112"/>
      <c r="AJ169" s="112"/>
      <c r="AK169" s="112"/>
      <c r="AL169" s="115"/>
    </row>
    <row r="170" spans="2:38" s="114" customFormat="1" ht="30" customHeight="1">
      <c r="B170" s="255"/>
      <c r="C170" s="255"/>
      <c r="D170" s="124"/>
      <c r="E170" s="125"/>
      <c r="F170" s="125"/>
      <c r="G170" s="125"/>
      <c r="H170" s="125"/>
      <c r="I170" s="125"/>
      <c r="J170" s="125"/>
      <c r="K170" s="126"/>
      <c r="M170" s="255"/>
      <c r="N170" s="255"/>
      <c r="O170" s="124"/>
      <c r="P170" s="125"/>
      <c r="Q170" s="125"/>
      <c r="R170" s="125"/>
      <c r="S170" s="125"/>
      <c r="T170" s="125"/>
      <c r="U170" s="125"/>
      <c r="V170" s="126"/>
      <c r="Z170" s="113"/>
      <c r="AD170" s="112"/>
      <c r="AE170" s="112"/>
      <c r="AF170" s="112"/>
      <c r="AG170" s="112"/>
      <c r="AH170" s="112"/>
      <c r="AI170" s="112"/>
      <c r="AJ170" s="112"/>
      <c r="AK170" s="112"/>
      <c r="AL170" s="118"/>
    </row>
    <row r="171" spans="2:38" s="114" customFormat="1" ht="30" customHeight="1">
      <c r="B171" s="256"/>
      <c r="C171" s="256"/>
      <c r="D171" s="264"/>
      <c r="E171" s="253"/>
      <c r="F171" s="253"/>
      <c r="G171" s="253"/>
      <c r="H171" s="253"/>
      <c r="I171" s="253"/>
      <c r="J171" s="253"/>
      <c r="K171" s="263"/>
      <c r="M171" s="256"/>
      <c r="N171" s="256"/>
      <c r="O171" s="264"/>
      <c r="P171" s="253"/>
      <c r="Q171" s="253"/>
      <c r="R171" s="253"/>
      <c r="S171" s="253"/>
      <c r="T171" s="253"/>
      <c r="U171" s="253"/>
      <c r="V171" s="263"/>
      <c r="Z171" s="113"/>
      <c r="AD171" s="112"/>
      <c r="AE171" s="112"/>
      <c r="AF171" s="112"/>
      <c r="AG171" s="112"/>
      <c r="AH171" s="112"/>
      <c r="AI171" s="112"/>
      <c r="AJ171" s="112"/>
      <c r="AK171" s="112"/>
      <c r="AL171" s="111"/>
    </row>
    <row r="172" spans="2:38" s="114" customFormat="1" ht="30" customHeight="1">
      <c r="B172" s="256"/>
      <c r="C172" s="256"/>
      <c r="D172" s="265"/>
      <c r="E172" s="253"/>
      <c r="F172" s="253"/>
      <c r="G172" s="253"/>
      <c r="H172" s="253"/>
      <c r="I172" s="253"/>
      <c r="J172" s="253"/>
      <c r="K172" s="263"/>
      <c r="M172" s="256"/>
      <c r="N172" s="256"/>
      <c r="O172" s="265"/>
      <c r="P172" s="253"/>
      <c r="Q172" s="253"/>
      <c r="R172" s="253"/>
      <c r="S172" s="253"/>
      <c r="T172" s="253"/>
      <c r="U172" s="253"/>
      <c r="V172" s="263"/>
      <c r="Z172" s="113"/>
      <c r="AD172" s="112"/>
      <c r="AE172" s="112"/>
      <c r="AF172" s="112"/>
      <c r="AG172" s="112"/>
      <c r="AH172" s="112"/>
      <c r="AI172" s="112"/>
      <c r="AJ172" s="112"/>
      <c r="AK172" s="112"/>
      <c r="AL172" s="111"/>
    </row>
    <row r="173" spans="2:38" s="56" customFormat="1" ht="15" customHeight="1">
      <c r="B173" s="259"/>
      <c r="C173" s="266"/>
      <c r="D173" s="259"/>
      <c r="M173" s="259"/>
      <c r="N173" s="266"/>
      <c r="O173" s="259"/>
      <c r="Z173" s="113"/>
      <c r="AD173" s="112"/>
      <c r="AE173" s="112"/>
      <c r="AF173" s="112"/>
      <c r="AG173" s="112"/>
      <c r="AH173" s="112"/>
      <c r="AI173" s="112"/>
      <c r="AJ173" s="112"/>
      <c r="AK173" s="112"/>
      <c r="AL173" s="111"/>
    </row>
    <row r="174" spans="2:38" s="56" customFormat="1" ht="15" customHeight="1">
      <c r="B174" s="259"/>
      <c r="C174" s="266"/>
      <c r="D174" s="259"/>
      <c r="M174" s="259"/>
      <c r="N174" s="266"/>
      <c r="O174" s="259"/>
      <c r="Z174" s="113"/>
      <c r="AD174" s="112"/>
      <c r="AE174" s="112"/>
      <c r="AF174" s="112"/>
      <c r="AG174" s="112"/>
      <c r="AH174" s="112"/>
      <c r="AI174" s="112"/>
      <c r="AJ174" s="112"/>
      <c r="AK174" s="112"/>
      <c r="AL174" s="111"/>
    </row>
    <row r="175" spans="2:38" s="56" customFormat="1" ht="15" customHeight="1">
      <c r="B175" s="259"/>
      <c r="C175" s="258"/>
      <c r="D175" s="259"/>
      <c r="M175" s="259"/>
      <c r="N175" s="258"/>
      <c r="O175" s="259"/>
      <c r="Z175" s="113"/>
      <c r="AD175" s="112"/>
      <c r="AE175" s="112"/>
      <c r="AF175" s="112"/>
      <c r="AG175" s="112"/>
      <c r="AH175" s="112"/>
      <c r="AI175" s="112"/>
      <c r="AJ175" s="112"/>
      <c r="AK175" s="112"/>
      <c r="AL175" s="111"/>
    </row>
    <row r="176" spans="2:38" s="56" customFormat="1" ht="15" customHeight="1">
      <c r="B176" s="259"/>
      <c r="C176" s="258"/>
      <c r="D176" s="259"/>
      <c r="M176" s="259"/>
      <c r="N176" s="258"/>
      <c r="O176" s="259"/>
      <c r="Z176" s="113"/>
      <c r="AD176" s="112"/>
      <c r="AE176" s="112"/>
      <c r="AF176" s="112"/>
      <c r="AG176" s="112"/>
      <c r="AH176" s="112"/>
      <c r="AI176" s="112"/>
      <c r="AJ176" s="112"/>
      <c r="AK176" s="112"/>
      <c r="AL176" s="122"/>
    </row>
    <row r="177" spans="2:38" s="56" customFormat="1" ht="15" customHeight="1">
      <c r="B177" s="259"/>
      <c r="C177" s="266"/>
      <c r="D177" s="259"/>
      <c r="M177" s="259"/>
      <c r="N177" s="266"/>
      <c r="O177" s="259"/>
      <c r="Z177" s="113"/>
      <c r="AD177" s="112"/>
      <c r="AE177" s="112"/>
      <c r="AF177" s="112"/>
      <c r="AG177" s="112"/>
      <c r="AH177" s="112"/>
      <c r="AI177" s="112"/>
      <c r="AJ177" s="112"/>
      <c r="AK177" s="112"/>
      <c r="AL177" s="113"/>
    </row>
    <row r="178" spans="2:38" s="56" customFormat="1" ht="15" customHeight="1">
      <c r="B178" s="259"/>
      <c r="C178" s="266"/>
      <c r="D178" s="259"/>
      <c r="M178" s="259"/>
      <c r="N178" s="266"/>
      <c r="O178" s="259"/>
      <c r="Z178" s="113"/>
      <c r="AD178" s="112"/>
      <c r="AE178" s="112"/>
      <c r="AF178" s="112"/>
      <c r="AG178" s="112"/>
      <c r="AH178" s="112"/>
      <c r="AI178" s="112"/>
      <c r="AJ178" s="112"/>
      <c r="AK178" s="112"/>
      <c r="AL178" s="113"/>
    </row>
    <row r="179" spans="2:38" s="56" customFormat="1" ht="15" customHeight="1">
      <c r="B179" s="259"/>
      <c r="C179" s="258"/>
      <c r="D179" s="259"/>
      <c r="M179" s="259"/>
      <c r="N179" s="258"/>
      <c r="O179" s="259"/>
      <c r="Z179" s="113"/>
      <c r="AD179" s="112"/>
      <c r="AE179" s="112"/>
      <c r="AF179" s="112"/>
      <c r="AG179" s="112"/>
      <c r="AH179" s="112"/>
      <c r="AI179" s="112"/>
      <c r="AJ179" s="112"/>
      <c r="AK179" s="112"/>
      <c r="AL179" s="113"/>
    </row>
    <row r="180" spans="2:38" s="56" customFormat="1" ht="15" customHeight="1">
      <c r="B180" s="259"/>
      <c r="C180" s="258"/>
      <c r="D180" s="259"/>
      <c r="M180" s="259"/>
      <c r="N180" s="258"/>
      <c r="O180" s="259"/>
      <c r="Z180" s="113"/>
      <c r="AD180" s="112"/>
      <c r="AE180" s="112"/>
      <c r="AF180" s="112"/>
      <c r="AG180" s="112"/>
      <c r="AH180" s="112"/>
      <c r="AI180" s="112"/>
      <c r="AJ180" s="112"/>
      <c r="AK180" s="112"/>
      <c r="AL180" s="111"/>
    </row>
    <row r="181" spans="2:38" s="56" customFormat="1" ht="15" customHeight="1">
      <c r="B181" s="259"/>
      <c r="C181" s="266"/>
      <c r="D181" s="259"/>
      <c r="M181" s="259"/>
      <c r="N181" s="266"/>
      <c r="O181" s="259"/>
      <c r="Z181" s="113"/>
      <c r="AD181" s="112"/>
      <c r="AE181" s="112"/>
      <c r="AF181" s="112"/>
      <c r="AG181" s="112"/>
      <c r="AH181" s="112"/>
      <c r="AI181" s="112"/>
      <c r="AJ181" s="112"/>
      <c r="AK181" s="112"/>
      <c r="AL181" s="111"/>
    </row>
    <row r="182" spans="2:38" s="56" customFormat="1" ht="15" customHeight="1">
      <c r="B182" s="259"/>
      <c r="C182" s="266"/>
      <c r="D182" s="259"/>
      <c r="M182" s="259"/>
      <c r="N182" s="266"/>
      <c r="O182" s="259"/>
      <c r="Z182" s="113"/>
      <c r="AD182" s="112"/>
      <c r="AE182" s="112"/>
      <c r="AF182" s="112"/>
      <c r="AG182" s="112"/>
      <c r="AH182" s="112"/>
      <c r="AI182" s="112"/>
      <c r="AJ182" s="112"/>
      <c r="AK182" s="112"/>
      <c r="AL182" s="111"/>
    </row>
    <row r="183" spans="2:38" s="56" customFormat="1" ht="15" customHeight="1">
      <c r="B183" s="259"/>
      <c r="C183" s="258"/>
      <c r="D183" s="259"/>
      <c r="M183" s="259"/>
      <c r="N183" s="258"/>
      <c r="O183" s="259"/>
      <c r="Z183" s="113"/>
      <c r="AD183" s="112"/>
      <c r="AE183" s="112"/>
      <c r="AF183" s="112"/>
      <c r="AG183" s="112"/>
      <c r="AH183" s="112"/>
      <c r="AI183" s="112"/>
      <c r="AJ183" s="112"/>
      <c r="AK183" s="112"/>
      <c r="AL183" s="111"/>
    </row>
    <row r="184" spans="2:38" s="56" customFormat="1" ht="15" customHeight="1">
      <c r="B184" s="259"/>
      <c r="C184" s="258"/>
      <c r="D184" s="259"/>
      <c r="M184" s="259"/>
      <c r="N184" s="258"/>
      <c r="O184" s="259"/>
      <c r="Z184" s="113"/>
      <c r="AD184" s="112"/>
      <c r="AE184" s="112"/>
      <c r="AF184" s="112"/>
      <c r="AG184" s="112"/>
      <c r="AH184" s="112"/>
      <c r="AI184" s="112"/>
      <c r="AJ184" s="112"/>
      <c r="AK184" s="112"/>
      <c r="AL184" s="111"/>
    </row>
    <row r="185" spans="2:38" s="56" customFormat="1" ht="30" customHeight="1">
      <c r="Z185" s="113"/>
      <c r="AD185" s="112"/>
      <c r="AE185" s="112"/>
      <c r="AF185" s="112"/>
      <c r="AG185" s="112"/>
      <c r="AH185" s="112"/>
      <c r="AI185" s="112"/>
      <c r="AJ185" s="112"/>
      <c r="AK185" s="112"/>
      <c r="AL185" s="113"/>
    </row>
  </sheetData>
  <mergeCells count="690">
    <mergeCell ref="P6:Q6"/>
    <mergeCell ref="P52:Q52"/>
    <mergeCell ref="E52:F52"/>
    <mergeCell ref="P98:Q98"/>
    <mergeCell ref="E98:F98"/>
    <mergeCell ref="E144:F144"/>
    <mergeCell ref="P144:Q144"/>
    <mergeCell ref="C183:C184"/>
    <mergeCell ref="N183:N184"/>
    <mergeCell ref="C179:C180"/>
    <mergeCell ref="N179:N180"/>
    <mergeCell ref="C181:C182"/>
    <mergeCell ref="N181:N182"/>
    <mergeCell ref="C160:C161"/>
    <mergeCell ref="N160:N161"/>
    <mergeCell ref="C162:C163"/>
    <mergeCell ref="N162:N163"/>
    <mergeCell ref="C164:C165"/>
    <mergeCell ref="N164:N165"/>
    <mergeCell ref="C166:C167"/>
    <mergeCell ref="N166:N167"/>
    <mergeCell ref="C168:C169"/>
    <mergeCell ref="N168:N169"/>
    <mergeCell ref="B170:C170"/>
    <mergeCell ref="B171:C172"/>
    <mergeCell ref="K171:K172"/>
    <mergeCell ref="B146:B169"/>
    <mergeCell ref="D166:D169"/>
    <mergeCell ref="B173:B184"/>
    <mergeCell ref="D173:D184"/>
    <mergeCell ref="C150:C151"/>
    <mergeCell ref="C173:C174"/>
    <mergeCell ref="N173:N174"/>
    <mergeCell ref="C175:C176"/>
    <mergeCell ref="N175:N176"/>
    <mergeCell ref="H146:H149"/>
    <mergeCell ref="I146:I149"/>
    <mergeCell ref="J146:J149"/>
    <mergeCell ref="K146:K149"/>
    <mergeCell ref="K150:K153"/>
    <mergeCell ref="D171:D172"/>
    <mergeCell ref="F166:F169"/>
    <mergeCell ref="G166:G169"/>
    <mergeCell ref="H166:H169"/>
    <mergeCell ref="I166:I169"/>
    <mergeCell ref="J166:J169"/>
    <mergeCell ref="E162:E165"/>
    <mergeCell ref="F162:F165"/>
    <mergeCell ref="D146:D149"/>
    <mergeCell ref="D150:D153"/>
    <mergeCell ref="D158:D161"/>
    <mergeCell ref="B143:C143"/>
    <mergeCell ref="N150:N151"/>
    <mergeCell ref="C152:C153"/>
    <mergeCell ref="E146:E149"/>
    <mergeCell ref="F146:F149"/>
    <mergeCell ref="G146:G149"/>
    <mergeCell ref="E150:E153"/>
    <mergeCell ref="F150:F153"/>
    <mergeCell ref="G150:G153"/>
    <mergeCell ref="H150:H153"/>
    <mergeCell ref="I150:I153"/>
    <mergeCell ref="J150:J153"/>
    <mergeCell ref="D143:K143"/>
    <mergeCell ref="D154:D157"/>
    <mergeCell ref="D144:D145"/>
    <mergeCell ref="K144:K145"/>
    <mergeCell ref="C120:C121"/>
    <mergeCell ref="N120:N121"/>
    <mergeCell ref="C122:C123"/>
    <mergeCell ref="N122:N123"/>
    <mergeCell ref="C127:C128"/>
    <mergeCell ref="N127:N128"/>
    <mergeCell ref="C129:C130"/>
    <mergeCell ref="C177:C178"/>
    <mergeCell ref="N177:N178"/>
    <mergeCell ref="N152:N153"/>
    <mergeCell ref="C154:C155"/>
    <mergeCell ref="C156:C157"/>
    <mergeCell ref="N156:N157"/>
    <mergeCell ref="C158:C159"/>
    <mergeCell ref="N158:N159"/>
    <mergeCell ref="C133:C134"/>
    <mergeCell ref="N133:N134"/>
    <mergeCell ref="C135:C136"/>
    <mergeCell ref="N135:N136"/>
    <mergeCell ref="C137:C138"/>
    <mergeCell ref="N137:N138"/>
    <mergeCell ref="C146:C147"/>
    <mergeCell ref="N146:N147"/>
    <mergeCell ref="C148:C149"/>
    <mergeCell ref="C116:C117"/>
    <mergeCell ref="N116:N117"/>
    <mergeCell ref="C118:C119"/>
    <mergeCell ref="N118:N119"/>
    <mergeCell ref="D116:D119"/>
    <mergeCell ref="D108:D111"/>
    <mergeCell ref="D112:D115"/>
    <mergeCell ref="K116:K119"/>
    <mergeCell ref="K108:K111"/>
    <mergeCell ref="I116:I119"/>
    <mergeCell ref="J116:J119"/>
    <mergeCell ref="E116:E119"/>
    <mergeCell ref="F116:F119"/>
    <mergeCell ref="G116:G119"/>
    <mergeCell ref="H116:H119"/>
    <mergeCell ref="N112:N113"/>
    <mergeCell ref="B124:C124"/>
    <mergeCell ref="K125:K126"/>
    <mergeCell ref="M124:N124"/>
    <mergeCell ref="B125:C126"/>
    <mergeCell ref="D120:D123"/>
    <mergeCell ref="B100:B123"/>
    <mergeCell ref="D104:D107"/>
    <mergeCell ref="B127:B138"/>
    <mergeCell ref="C102:C103"/>
    <mergeCell ref="N102:N103"/>
    <mergeCell ref="C104:C105"/>
    <mergeCell ref="N104:N105"/>
    <mergeCell ref="C106:C107"/>
    <mergeCell ref="N106:N107"/>
    <mergeCell ref="C108:C109"/>
    <mergeCell ref="N108:N109"/>
    <mergeCell ref="C100:C101"/>
    <mergeCell ref="N100:N101"/>
    <mergeCell ref="J108:J111"/>
    <mergeCell ref="D127:D138"/>
    <mergeCell ref="C110:C111"/>
    <mergeCell ref="N110:N111"/>
    <mergeCell ref="C112:C113"/>
    <mergeCell ref="C114:C115"/>
    <mergeCell ref="N8:N9"/>
    <mergeCell ref="N10:N11"/>
    <mergeCell ref="N12:N13"/>
    <mergeCell ref="N14:N15"/>
    <mergeCell ref="N16:N17"/>
    <mergeCell ref="N30:N31"/>
    <mergeCell ref="J28:J31"/>
    <mergeCell ref="H16:H19"/>
    <mergeCell ref="I16:I19"/>
    <mergeCell ref="J16:J19"/>
    <mergeCell ref="H20:H23"/>
    <mergeCell ref="I20:I23"/>
    <mergeCell ref="J20:J23"/>
    <mergeCell ref="J8:J11"/>
    <mergeCell ref="C41:C42"/>
    <mergeCell ref="C43:C44"/>
    <mergeCell ref="C45:C46"/>
    <mergeCell ref="K28:K31"/>
    <mergeCell ref="N28:N29"/>
    <mergeCell ref="M81:M92"/>
    <mergeCell ref="C26:C27"/>
    <mergeCell ref="C28:C29"/>
    <mergeCell ref="C30:C31"/>
    <mergeCell ref="G12:G15"/>
    <mergeCell ref="E28:E31"/>
    <mergeCell ref="F28:F31"/>
    <mergeCell ref="G28:G31"/>
    <mergeCell ref="H28:H31"/>
    <mergeCell ref="I28:I31"/>
    <mergeCell ref="C35:C36"/>
    <mergeCell ref="C37:C38"/>
    <mergeCell ref="C39:C40"/>
    <mergeCell ref="E20:E23"/>
    <mergeCell ref="F20:F23"/>
    <mergeCell ref="G20:G23"/>
    <mergeCell ref="G16:G19"/>
    <mergeCell ref="E12:E15"/>
    <mergeCell ref="F12:F15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U150:U153"/>
    <mergeCell ref="P108:P111"/>
    <mergeCell ref="U116:U119"/>
    <mergeCell ref="S120:S123"/>
    <mergeCell ref="T120:T123"/>
    <mergeCell ref="U120:U123"/>
    <mergeCell ref="P116:P119"/>
    <mergeCell ref="Q116:Q119"/>
    <mergeCell ref="N54:N55"/>
    <mergeCell ref="Q150:Q153"/>
    <mergeCell ref="R150:R153"/>
    <mergeCell ref="O150:O153"/>
    <mergeCell ref="T116:T119"/>
    <mergeCell ref="N83:N84"/>
    <mergeCell ref="N85:N86"/>
    <mergeCell ref="N87:N88"/>
    <mergeCell ref="N89:N90"/>
    <mergeCell ref="N91:N92"/>
    <mergeCell ref="N114:N115"/>
    <mergeCell ref="M143:N143"/>
    <mergeCell ref="S116:S119"/>
    <mergeCell ref="T150:T153"/>
    <mergeCell ref="T158:T161"/>
    <mergeCell ref="U158:U161"/>
    <mergeCell ref="K158:K161"/>
    <mergeCell ref="E154:E157"/>
    <mergeCell ref="F154:F157"/>
    <mergeCell ref="G154:G157"/>
    <mergeCell ref="H154:H157"/>
    <mergeCell ref="I154:I157"/>
    <mergeCell ref="K154:K157"/>
    <mergeCell ref="F158:F161"/>
    <mergeCell ref="G158:G161"/>
    <mergeCell ref="H158:H161"/>
    <mergeCell ref="I158:I161"/>
    <mergeCell ref="J158:J161"/>
    <mergeCell ref="E158:E161"/>
    <mergeCell ref="J154:J157"/>
    <mergeCell ref="P154:P157"/>
    <mergeCell ref="Q154:Q157"/>
    <mergeCell ref="R154:R157"/>
    <mergeCell ref="S154:S157"/>
    <mergeCell ref="T154:T157"/>
    <mergeCell ref="U154:U157"/>
    <mergeCell ref="N154:N155"/>
    <mergeCell ref="E120:E123"/>
    <mergeCell ref="F120:F123"/>
    <mergeCell ref="G120:G123"/>
    <mergeCell ref="H120:H123"/>
    <mergeCell ref="I120:I123"/>
    <mergeCell ref="J120:J123"/>
    <mergeCell ref="P120:P123"/>
    <mergeCell ref="Q120:Q123"/>
    <mergeCell ref="R120:R123"/>
    <mergeCell ref="K120:K123"/>
    <mergeCell ref="R116:R119"/>
    <mergeCell ref="Q100:Q103"/>
    <mergeCell ref="Q108:Q111"/>
    <mergeCell ref="R108:R111"/>
    <mergeCell ref="S108:S111"/>
    <mergeCell ref="T108:T111"/>
    <mergeCell ref="U108:U111"/>
    <mergeCell ref="E112:E115"/>
    <mergeCell ref="F112:F115"/>
    <mergeCell ref="G112:G115"/>
    <mergeCell ref="H112:H115"/>
    <mergeCell ref="I112:I115"/>
    <mergeCell ref="J112:J115"/>
    <mergeCell ref="P112:P115"/>
    <mergeCell ref="Q112:Q115"/>
    <mergeCell ref="R112:R115"/>
    <mergeCell ref="S112:S115"/>
    <mergeCell ref="T112:T115"/>
    <mergeCell ref="U112:U115"/>
    <mergeCell ref="E108:E111"/>
    <mergeCell ref="F108:F111"/>
    <mergeCell ref="G108:G111"/>
    <mergeCell ref="H108:H111"/>
    <mergeCell ref="I108:I111"/>
    <mergeCell ref="I104:I107"/>
    <mergeCell ref="J104:J107"/>
    <mergeCell ref="P104:P107"/>
    <mergeCell ref="Q104:Q107"/>
    <mergeCell ref="R104:R107"/>
    <mergeCell ref="S104:S107"/>
    <mergeCell ref="T104:T107"/>
    <mergeCell ref="U104:U107"/>
    <mergeCell ref="K104:K107"/>
    <mergeCell ref="D97:K97"/>
    <mergeCell ref="S66:S69"/>
    <mergeCell ref="S74:S77"/>
    <mergeCell ref="N70:N71"/>
    <mergeCell ref="R66:R69"/>
    <mergeCell ref="Q66:Q69"/>
    <mergeCell ref="S70:S73"/>
    <mergeCell ref="O79:O80"/>
    <mergeCell ref="P79:P80"/>
    <mergeCell ref="Q79:Q80"/>
    <mergeCell ref="R79:R80"/>
    <mergeCell ref="S79:S80"/>
    <mergeCell ref="K66:K69"/>
    <mergeCell ref="N72:N73"/>
    <mergeCell ref="N74:N75"/>
    <mergeCell ref="N76:N77"/>
    <mergeCell ref="N81:N82"/>
    <mergeCell ref="N68:N69"/>
    <mergeCell ref="E74:E77"/>
    <mergeCell ref="F74:F77"/>
    <mergeCell ref="G74:G77"/>
    <mergeCell ref="H74:H77"/>
    <mergeCell ref="I74:I77"/>
    <mergeCell ref="J74:J77"/>
    <mergeCell ref="E62:E65"/>
    <mergeCell ref="F62:F65"/>
    <mergeCell ref="G62:G65"/>
    <mergeCell ref="H62:H65"/>
    <mergeCell ref="I62:I65"/>
    <mergeCell ref="J62:J65"/>
    <mergeCell ref="N56:N57"/>
    <mergeCell ref="N58:N59"/>
    <mergeCell ref="E54:E57"/>
    <mergeCell ref="F54:F57"/>
    <mergeCell ref="G54:G57"/>
    <mergeCell ref="H54:H57"/>
    <mergeCell ref="I54:I57"/>
    <mergeCell ref="J54:J57"/>
    <mergeCell ref="I58:I61"/>
    <mergeCell ref="J58:J61"/>
    <mergeCell ref="E58:E61"/>
    <mergeCell ref="F58:F61"/>
    <mergeCell ref="G58:G61"/>
    <mergeCell ref="H58:H61"/>
    <mergeCell ref="N35:N36"/>
    <mergeCell ref="N37:N38"/>
    <mergeCell ref="N39:N40"/>
    <mergeCell ref="N41:N42"/>
    <mergeCell ref="N43:N44"/>
    <mergeCell ref="M35:M46"/>
    <mergeCell ref="N45:N46"/>
    <mergeCell ref="M32:N32"/>
    <mergeCell ref="R28:R31"/>
    <mergeCell ref="S28:S31"/>
    <mergeCell ref="T28:T31"/>
    <mergeCell ref="U28:U31"/>
    <mergeCell ref="P24:P27"/>
    <mergeCell ref="Q24:Q27"/>
    <mergeCell ref="R24:R27"/>
    <mergeCell ref="Q33:Q34"/>
    <mergeCell ref="R33:R34"/>
    <mergeCell ref="S33:S34"/>
    <mergeCell ref="U70:U73"/>
    <mergeCell ref="R62:R65"/>
    <mergeCell ref="S62:S65"/>
    <mergeCell ref="T62:T65"/>
    <mergeCell ref="U58:U61"/>
    <mergeCell ref="P62:P65"/>
    <mergeCell ref="Q62:Q65"/>
    <mergeCell ref="R70:R73"/>
    <mergeCell ref="P70:P73"/>
    <mergeCell ref="U62:U65"/>
    <mergeCell ref="P66:P69"/>
    <mergeCell ref="T66:T69"/>
    <mergeCell ref="U66:U69"/>
    <mergeCell ref="R54:R57"/>
    <mergeCell ref="P58:P61"/>
    <mergeCell ref="Q58:Q61"/>
    <mergeCell ref="R58:R61"/>
    <mergeCell ref="S58:S61"/>
    <mergeCell ref="P74:P77"/>
    <mergeCell ref="Q74:Q77"/>
    <mergeCell ref="R74:R77"/>
    <mergeCell ref="T74:T77"/>
    <mergeCell ref="T70:T73"/>
    <mergeCell ref="E66:E69"/>
    <mergeCell ref="F66:F69"/>
    <mergeCell ref="G66:G69"/>
    <mergeCell ref="H66:H69"/>
    <mergeCell ref="I66:I69"/>
    <mergeCell ref="J66:J69"/>
    <mergeCell ref="J70:J73"/>
    <mergeCell ref="E70:E73"/>
    <mergeCell ref="F70:F73"/>
    <mergeCell ref="G70:G73"/>
    <mergeCell ref="H70:H73"/>
    <mergeCell ref="I70:I73"/>
    <mergeCell ref="D98:D99"/>
    <mergeCell ref="K98:K99"/>
    <mergeCell ref="O144:O145"/>
    <mergeCell ref="U20:U23"/>
    <mergeCell ref="E24:E27"/>
    <mergeCell ref="F24:F27"/>
    <mergeCell ref="G24:G27"/>
    <mergeCell ref="H24:H27"/>
    <mergeCell ref="I24:I27"/>
    <mergeCell ref="J24:J27"/>
    <mergeCell ref="N26:N27"/>
    <mergeCell ref="M8:M31"/>
    <mergeCell ref="O28:O31"/>
    <mergeCell ref="N18:N19"/>
    <mergeCell ref="N20:N21"/>
    <mergeCell ref="N22:N23"/>
    <mergeCell ref="N24:N25"/>
    <mergeCell ref="N60:N61"/>
    <mergeCell ref="N62:N63"/>
    <mergeCell ref="N64:N65"/>
    <mergeCell ref="N66:N67"/>
    <mergeCell ref="O35:O46"/>
    <mergeCell ref="U74:U77"/>
    <mergeCell ref="P100:P103"/>
    <mergeCell ref="O171:O172"/>
    <mergeCell ref="P171:P172"/>
    <mergeCell ref="G171:G172"/>
    <mergeCell ref="H171:H172"/>
    <mergeCell ref="I171:I172"/>
    <mergeCell ref="J171:J172"/>
    <mergeCell ref="E166:E169"/>
    <mergeCell ref="H125:H126"/>
    <mergeCell ref="I125:I126"/>
    <mergeCell ref="J125:J126"/>
    <mergeCell ref="O125:O126"/>
    <mergeCell ref="P146:P149"/>
    <mergeCell ref="G162:G165"/>
    <mergeCell ref="H162:H165"/>
    <mergeCell ref="I162:I165"/>
    <mergeCell ref="J162:J165"/>
    <mergeCell ref="P150:P153"/>
    <mergeCell ref="Q146:Q149"/>
    <mergeCell ref="E100:E103"/>
    <mergeCell ref="F100:F103"/>
    <mergeCell ref="G100:G103"/>
    <mergeCell ref="H100:H103"/>
    <mergeCell ref="I100:I103"/>
    <mergeCell ref="J100:J103"/>
    <mergeCell ref="O142:V142"/>
    <mergeCell ref="M142:N142"/>
    <mergeCell ref="R146:R149"/>
    <mergeCell ref="T146:T149"/>
    <mergeCell ref="U146:U149"/>
    <mergeCell ref="S146:S149"/>
    <mergeCell ref="V144:V145"/>
    <mergeCell ref="V125:V126"/>
    <mergeCell ref="M127:M138"/>
    <mergeCell ref="R100:R103"/>
    <mergeCell ref="S100:S103"/>
    <mergeCell ref="T100:T103"/>
    <mergeCell ref="U100:U103"/>
    <mergeCell ref="E104:E107"/>
    <mergeCell ref="F104:F107"/>
    <mergeCell ref="G104:G107"/>
    <mergeCell ref="H104:H107"/>
    <mergeCell ref="D6:D7"/>
    <mergeCell ref="D12:D15"/>
    <mergeCell ref="K6:K7"/>
    <mergeCell ref="O6:O7"/>
    <mergeCell ref="O12:O15"/>
    <mergeCell ref="K12:K15"/>
    <mergeCell ref="K8:K11"/>
    <mergeCell ref="E6:F6"/>
    <mergeCell ref="V171:V172"/>
    <mergeCell ref="M54:M77"/>
    <mergeCell ref="K70:K73"/>
    <mergeCell ref="D74:D77"/>
    <mergeCell ref="K74:K77"/>
    <mergeCell ref="D70:D73"/>
    <mergeCell ref="T162:T165"/>
    <mergeCell ref="U162:U165"/>
    <mergeCell ref="P166:P169"/>
    <mergeCell ref="Q166:Q169"/>
    <mergeCell ref="R166:R169"/>
    <mergeCell ref="S166:S169"/>
    <mergeCell ref="T166:T169"/>
    <mergeCell ref="U166:U169"/>
    <mergeCell ref="P162:P165"/>
    <mergeCell ref="Q162:Q165"/>
    <mergeCell ref="B32:C32"/>
    <mergeCell ref="B33:C34"/>
    <mergeCell ref="V28:V31"/>
    <mergeCell ref="B8:B31"/>
    <mergeCell ref="D28:D31"/>
    <mergeCell ref="K16:K19"/>
    <mergeCell ref="D20:D23"/>
    <mergeCell ref="K24:K27"/>
    <mergeCell ref="K20:K23"/>
    <mergeCell ref="D16:D19"/>
    <mergeCell ref="P33:P34"/>
    <mergeCell ref="H12:H15"/>
    <mergeCell ref="I12:I15"/>
    <mergeCell ref="J12:J15"/>
    <mergeCell ref="E16:E19"/>
    <mergeCell ref="F16:F19"/>
    <mergeCell ref="D8:D11"/>
    <mergeCell ref="D24:D27"/>
    <mergeCell ref="R20:R23"/>
    <mergeCell ref="S24:S27"/>
    <mergeCell ref="T24:T27"/>
    <mergeCell ref="U24:U27"/>
    <mergeCell ref="P28:P31"/>
    <mergeCell ref="Q28:Q31"/>
    <mergeCell ref="R162:R165"/>
    <mergeCell ref="V158:V161"/>
    <mergeCell ref="V162:V165"/>
    <mergeCell ref="V150:V153"/>
    <mergeCell ref="O154:O157"/>
    <mergeCell ref="V154:V157"/>
    <mergeCell ref="V12:V15"/>
    <mergeCell ref="O8:O11"/>
    <mergeCell ref="P8:P11"/>
    <mergeCell ref="Q8:Q11"/>
    <mergeCell ref="R8:R11"/>
    <mergeCell ref="S8:S11"/>
    <mergeCell ref="T8:T11"/>
    <mergeCell ref="U8:U11"/>
    <mergeCell ref="P12:P15"/>
    <mergeCell ref="Q12:Q15"/>
    <mergeCell ref="R12:R15"/>
    <mergeCell ref="S12:S15"/>
    <mergeCell ref="T12:T15"/>
    <mergeCell ref="U12:U15"/>
    <mergeCell ref="O116:O119"/>
    <mergeCell ref="O81:O92"/>
    <mergeCell ref="V66:V69"/>
    <mergeCell ref="O62:O65"/>
    <mergeCell ref="V24:V27"/>
    <mergeCell ref="O24:O27"/>
    <mergeCell ref="V20:V23"/>
    <mergeCell ref="O16:O19"/>
    <mergeCell ref="V8:V11"/>
    <mergeCell ref="S20:S23"/>
    <mergeCell ref="T20:T23"/>
    <mergeCell ref="O70:O73"/>
    <mergeCell ref="O66:O69"/>
    <mergeCell ref="O54:O57"/>
    <mergeCell ref="S54:S57"/>
    <mergeCell ref="V16:V19"/>
    <mergeCell ref="O20:O23"/>
    <mergeCell ref="P16:P19"/>
    <mergeCell ref="Q16:Q19"/>
    <mergeCell ref="R16:R19"/>
    <mergeCell ref="S16:S19"/>
    <mergeCell ref="T16:T19"/>
    <mergeCell ref="U16:U19"/>
    <mergeCell ref="P20:P23"/>
    <mergeCell ref="Q20:Q23"/>
    <mergeCell ref="Q54:Q57"/>
    <mergeCell ref="T54:T57"/>
    <mergeCell ref="U54:U57"/>
    <mergeCell ref="O173:O184"/>
    <mergeCell ref="K162:K165"/>
    <mergeCell ref="K166:K169"/>
    <mergeCell ref="D162:D165"/>
    <mergeCell ref="V166:V169"/>
    <mergeCell ref="E171:E172"/>
    <mergeCell ref="F171:F172"/>
    <mergeCell ref="D62:D65"/>
    <mergeCell ref="B35:B46"/>
    <mergeCell ref="D35:D46"/>
    <mergeCell ref="D52:D53"/>
    <mergeCell ref="K52:K53"/>
    <mergeCell ref="B79:C80"/>
    <mergeCell ref="K79:K80"/>
    <mergeCell ref="M79:N80"/>
    <mergeCell ref="V79:V80"/>
    <mergeCell ref="B97:C97"/>
    <mergeCell ref="S171:S172"/>
    <mergeCell ref="T171:T172"/>
    <mergeCell ref="U171:U172"/>
    <mergeCell ref="M146:M169"/>
    <mergeCell ref="O146:O149"/>
    <mergeCell ref="V146:V149"/>
    <mergeCell ref="M173:M184"/>
    <mergeCell ref="Q171:Q172"/>
    <mergeCell ref="R171:R172"/>
    <mergeCell ref="O158:O161"/>
    <mergeCell ref="S162:S165"/>
    <mergeCell ref="M170:N170"/>
    <mergeCell ref="M171:N172"/>
    <mergeCell ref="B142:C142"/>
    <mergeCell ref="D125:D126"/>
    <mergeCell ref="E125:E126"/>
    <mergeCell ref="F125:F126"/>
    <mergeCell ref="G125:G126"/>
    <mergeCell ref="O166:O169"/>
    <mergeCell ref="O162:O165"/>
    <mergeCell ref="S150:S153"/>
    <mergeCell ref="P158:P161"/>
    <mergeCell ref="Q158:Q161"/>
    <mergeCell ref="R158:R161"/>
    <mergeCell ref="S158:S161"/>
    <mergeCell ref="N129:N130"/>
    <mergeCell ref="C131:C132"/>
    <mergeCell ref="N131:N132"/>
    <mergeCell ref="M125:N126"/>
    <mergeCell ref="N148:N149"/>
    <mergeCell ref="O143:V143"/>
    <mergeCell ref="B81:B92"/>
    <mergeCell ref="D81:D92"/>
    <mergeCell ref="B78:C78"/>
    <mergeCell ref="C54:C55"/>
    <mergeCell ref="C58:C59"/>
    <mergeCell ref="C60:C61"/>
    <mergeCell ref="C62:C63"/>
    <mergeCell ref="C64:C65"/>
    <mergeCell ref="C66:C67"/>
    <mergeCell ref="C68:C69"/>
    <mergeCell ref="C70:C71"/>
    <mergeCell ref="C83:C84"/>
    <mergeCell ref="C85:C86"/>
    <mergeCell ref="C87:C88"/>
    <mergeCell ref="C89:C90"/>
    <mergeCell ref="C91:C92"/>
    <mergeCell ref="D79:D80"/>
    <mergeCell ref="C56:C57"/>
    <mergeCell ref="C72:C73"/>
    <mergeCell ref="C74:C75"/>
    <mergeCell ref="C76:C77"/>
    <mergeCell ref="C81:C82"/>
    <mergeCell ref="B2:V2"/>
    <mergeCell ref="B94:V94"/>
    <mergeCell ref="V70:V73"/>
    <mergeCell ref="O74:O77"/>
    <mergeCell ref="V54:V57"/>
    <mergeCell ref="V58:V61"/>
    <mergeCell ref="V62:V65"/>
    <mergeCell ref="O58:O61"/>
    <mergeCell ref="V116:V119"/>
    <mergeCell ref="V112:V115"/>
    <mergeCell ref="O98:O99"/>
    <mergeCell ref="V98:V99"/>
    <mergeCell ref="O108:O111"/>
    <mergeCell ref="M100:M123"/>
    <mergeCell ref="O100:O103"/>
    <mergeCell ref="V100:V103"/>
    <mergeCell ref="O104:O107"/>
    <mergeCell ref="V104:V107"/>
    <mergeCell ref="V108:V111"/>
    <mergeCell ref="O112:O115"/>
    <mergeCell ref="V120:V123"/>
    <mergeCell ref="T58:T61"/>
    <mergeCell ref="D33:D34"/>
    <mergeCell ref="O52:O53"/>
    <mergeCell ref="K33:K34"/>
    <mergeCell ref="M33:N34"/>
    <mergeCell ref="V33:V34"/>
    <mergeCell ref="M78:N78"/>
    <mergeCell ref="V52:V53"/>
    <mergeCell ref="O97:V97"/>
    <mergeCell ref="D142:K142"/>
    <mergeCell ref="K112:K115"/>
    <mergeCell ref="O120:O123"/>
    <mergeCell ref="T33:T34"/>
    <mergeCell ref="U33:U34"/>
    <mergeCell ref="O33:O34"/>
    <mergeCell ref="E79:E80"/>
    <mergeCell ref="F79:F80"/>
    <mergeCell ref="G79:G80"/>
    <mergeCell ref="H79:H80"/>
    <mergeCell ref="I79:I80"/>
    <mergeCell ref="J79:J80"/>
    <mergeCell ref="T79:T80"/>
    <mergeCell ref="U79:U80"/>
    <mergeCell ref="P54:P57"/>
    <mergeCell ref="V74:V77"/>
    <mergeCell ref="D100:D103"/>
    <mergeCell ref="K100:K103"/>
    <mergeCell ref="B51:C51"/>
    <mergeCell ref="D51:K51"/>
    <mergeCell ref="M51:N51"/>
    <mergeCell ref="O51:V51"/>
    <mergeCell ref="B96:C96"/>
    <mergeCell ref="D96:K96"/>
    <mergeCell ref="M96:N96"/>
    <mergeCell ref="O96:V96"/>
    <mergeCell ref="O127:O138"/>
    <mergeCell ref="P125:P126"/>
    <mergeCell ref="Q125:Q126"/>
    <mergeCell ref="R125:R126"/>
    <mergeCell ref="S125:S126"/>
    <mergeCell ref="T125:T126"/>
    <mergeCell ref="U125:U126"/>
    <mergeCell ref="M97:N97"/>
    <mergeCell ref="Q70:Q73"/>
    <mergeCell ref="B54:B77"/>
    <mergeCell ref="D54:D57"/>
    <mergeCell ref="K54:K57"/>
    <mergeCell ref="D58:D61"/>
    <mergeCell ref="K58:K61"/>
    <mergeCell ref="K62:K65"/>
    <mergeCell ref="D66:D69"/>
    <mergeCell ref="B4:C4"/>
    <mergeCell ref="D4:K4"/>
    <mergeCell ref="M4:N4"/>
    <mergeCell ref="O4:V4"/>
    <mergeCell ref="B5:C5"/>
    <mergeCell ref="D5:K5"/>
    <mergeCell ref="M5:N5"/>
    <mergeCell ref="O5:V5"/>
    <mergeCell ref="B50:C50"/>
    <mergeCell ref="D50:K50"/>
    <mergeCell ref="M50:N50"/>
    <mergeCell ref="O50:V50"/>
    <mergeCell ref="V6:V7"/>
    <mergeCell ref="E33:E34"/>
    <mergeCell ref="F33:F34"/>
    <mergeCell ref="G33:G34"/>
    <mergeCell ref="H33:H34"/>
    <mergeCell ref="I33:I34"/>
    <mergeCell ref="J33:J34"/>
    <mergeCell ref="E8:E11"/>
    <mergeCell ref="F8:F11"/>
    <mergeCell ref="G8:G11"/>
    <mergeCell ref="H8:H11"/>
    <mergeCell ref="I8:I11"/>
  </mergeCells>
  <phoneticPr fontId="6"/>
  <printOptions horizontalCentered="1"/>
  <pageMargins left="0.39370078740157483" right="0.39370078740157483" top="0.78740157480314965" bottom="0.39370078740157483" header="0" footer="0.19685039370078741"/>
  <pageSetup paperSize="9" scale="44" fitToHeight="2" orientation="portrait" r:id="rId1"/>
  <headerFooter>
    <oddFooter>&amp;C&amp;"ＭＳ ゴシック,太字"&amp;38- &amp;P+5 -</oddFooter>
  </headerFooter>
  <rowBreaks count="1" manualBreakCount="1">
    <brk id="93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"/>
  <sheetViews>
    <sheetView zoomScale="70" zoomScaleNormal="70" workbookViewId="0">
      <selection activeCell="L9" sqref="L9"/>
    </sheetView>
  </sheetViews>
  <sheetFormatPr defaultRowHeight="14.4"/>
  <cols>
    <col min="2" max="2" width="12.3984375" customWidth="1"/>
    <col min="3" max="3" width="14.59765625" customWidth="1"/>
    <col min="4" max="4" width="21" customWidth="1"/>
    <col min="5" max="6" width="11.09765625" style="7" customWidth="1"/>
    <col min="8" max="9" width="11.09765625" style="7" customWidth="1"/>
    <col min="11" max="12" width="11.09765625" style="7" customWidth="1"/>
    <col min="14" max="15" width="11.09765625" style="7" customWidth="1"/>
    <col min="17" max="18" width="11.09765625" style="7" customWidth="1"/>
    <col min="20" max="21" width="11.09765625" style="7" customWidth="1"/>
    <col min="23" max="26" width="13.59765625" customWidth="1"/>
  </cols>
  <sheetData>
    <row r="2" spans="1:26">
      <c r="B2" s="18" t="s">
        <v>36</v>
      </c>
      <c r="C2" s="18" t="s">
        <v>37</v>
      </c>
      <c r="D2" s="17" t="s">
        <v>38</v>
      </c>
      <c r="E2" s="267" t="s">
        <v>39</v>
      </c>
      <c r="F2" s="269"/>
      <c r="G2" s="268"/>
      <c r="H2" s="267" t="s">
        <v>40</v>
      </c>
      <c r="I2" s="269"/>
      <c r="J2" s="268"/>
      <c r="K2" s="267" t="s">
        <v>41</v>
      </c>
      <c r="L2" s="269"/>
      <c r="M2" s="268"/>
      <c r="N2" s="267" t="s">
        <v>42</v>
      </c>
      <c r="O2" s="269"/>
      <c r="P2" s="268"/>
      <c r="Q2" s="267" t="s">
        <v>43</v>
      </c>
      <c r="R2" s="269"/>
      <c r="S2" s="268"/>
      <c r="T2" s="267" t="s">
        <v>44</v>
      </c>
      <c r="U2" s="269"/>
      <c r="V2" s="268"/>
      <c r="W2" s="267" t="s">
        <v>45</v>
      </c>
      <c r="X2" s="268"/>
      <c r="Y2" s="269" t="s">
        <v>46</v>
      </c>
      <c r="Z2" s="268"/>
    </row>
    <row r="3" spans="1:26" ht="22.35" customHeight="1">
      <c r="A3" s="24">
        <v>1</v>
      </c>
      <c r="B3" s="25"/>
      <c r="C3" s="20" t="s">
        <v>47</v>
      </c>
      <c r="D3" s="14" t="s">
        <v>48</v>
      </c>
      <c r="E3" s="8" t="s">
        <v>49</v>
      </c>
      <c r="F3" s="7" t="s">
        <v>50</v>
      </c>
      <c r="G3" s="9">
        <v>1</v>
      </c>
      <c r="H3" s="8" t="s">
        <v>26</v>
      </c>
      <c r="I3" s="7" t="s">
        <v>27</v>
      </c>
      <c r="J3" s="9">
        <v>3</v>
      </c>
      <c r="K3" s="8" t="s">
        <v>28</v>
      </c>
      <c r="L3" s="7" t="s">
        <v>29</v>
      </c>
      <c r="M3" s="9">
        <v>4</v>
      </c>
      <c r="N3" s="8" t="s">
        <v>30</v>
      </c>
      <c r="O3" s="7" t="s">
        <v>31</v>
      </c>
      <c r="P3" s="9">
        <v>9</v>
      </c>
      <c r="Q3" s="8"/>
      <c r="S3" s="9"/>
      <c r="T3" s="8"/>
      <c r="V3" s="9"/>
      <c r="W3" s="8" t="s">
        <v>51</v>
      </c>
      <c r="X3" s="10" t="s">
        <v>52</v>
      </c>
      <c r="Y3" s="7" t="s">
        <v>53</v>
      </c>
      <c r="Z3" s="10" t="s">
        <v>54</v>
      </c>
    </row>
    <row r="4" spans="1:26" ht="22.35" customHeight="1">
      <c r="A4" s="24">
        <v>2</v>
      </c>
      <c r="B4" s="25"/>
      <c r="C4" s="20" t="s">
        <v>55</v>
      </c>
      <c r="D4" s="14" t="s">
        <v>23</v>
      </c>
      <c r="E4" s="8" t="s">
        <v>56</v>
      </c>
      <c r="F4" s="7" t="s">
        <v>32</v>
      </c>
      <c r="G4" s="9">
        <v>1</v>
      </c>
      <c r="H4" s="8" t="s">
        <v>57</v>
      </c>
      <c r="I4" s="7" t="s">
        <v>33</v>
      </c>
      <c r="J4" s="9">
        <v>3</v>
      </c>
      <c r="K4" s="8" t="s">
        <v>58</v>
      </c>
      <c r="L4" s="7" t="s">
        <v>59</v>
      </c>
      <c r="M4" s="9">
        <v>4</v>
      </c>
      <c r="N4" s="8" t="s">
        <v>60</v>
      </c>
      <c r="O4" s="7" t="s">
        <v>34</v>
      </c>
      <c r="P4" s="9">
        <v>6</v>
      </c>
      <c r="Q4" s="8" t="s">
        <v>61</v>
      </c>
      <c r="R4" s="7" t="s">
        <v>35</v>
      </c>
      <c r="S4" s="9">
        <v>7</v>
      </c>
      <c r="T4" s="8"/>
      <c r="V4" s="9"/>
      <c r="W4" s="8" t="s">
        <v>62</v>
      </c>
      <c r="X4" s="10" t="s">
        <v>63</v>
      </c>
      <c r="Y4" s="7"/>
      <c r="Z4" s="10"/>
    </row>
    <row r="5" spans="1:26" ht="22.35" customHeight="1">
      <c r="A5" s="24">
        <v>3</v>
      </c>
      <c r="B5" s="25"/>
      <c r="C5" s="20" t="s">
        <v>64</v>
      </c>
      <c r="D5" s="14" t="s">
        <v>65</v>
      </c>
      <c r="E5" s="8" t="s">
        <v>66</v>
      </c>
      <c r="F5" s="7" t="s">
        <v>67</v>
      </c>
      <c r="G5" s="9">
        <v>1</v>
      </c>
      <c r="H5" s="8" t="s">
        <v>68</v>
      </c>
      <c r="I5" s="7" t="s">
        <v>69</v>
      </c>
      <c r="J5" s="9">
        <v>2</v>
      </c>
      <c r="K5" s="8" t="s">
        <v>70</v>
      </c>
      <c r="L5" s="7" t="s">
        <v>71</v>
      </c>
      <c r="M5" s="9">
        <v>3</v>
      </c>
      <c r="N5" s="8" t="s">
        <v>72</v>
      </c>
      <c r="O5" s="7" t="s">
        <v>73</v>
      </c>
      <c r="P5" s="9">
        <v>4</v>
      </c>
      <c r="Q5" s="8"/>
      <c r="S5" s="9"/>
      <c r="T5" s="8"/>
      <c r="V5" s="9"/>
      <c r="W5" s="8" t="s">
        <v>74</v>
      </c>
      <c r="X5" s="10" t="s">
        <v>75</v>
      </c>
      <c r="Y5" s="7" t="s">
        <v>76</v>
      </c>
      <c r="Z5" s="10" t="s">
        <v>77</v>
      </c>
    </row>
    <row r="6" spans="1:26" ht="22.35" customHeight="1">
      <c r="A6" s="24">
        <v>4</v>
      </c>
      <c r="B6" s="25"/>
      <c r="C6" s="20" t="s">
        <v>78</v>
      </c>
      <c r="D6" s="14" t="s">
        <v>21</v>
      </c>
      <c r="E6" s="8" t="s">
        <v>79</v>
      </c>
      <c r="F6" s="7" t="s">
        <v>80</v>
      </c>
      <c r="G6" s="9">
        <v>2</v>
      </c>
      <c r="H6" s="8" t="s">
        <v>81</v>
      </c>
      <c r="I6" s="7" t="s">
        <v>82</v>
      </c>
      <c r="J6" s="9">
        <v>1</v>
      </c>
      <c r="K6" s="8" t="s">
        <v>83</v>
      </c>
      <c r="L6" s="7" t="s">
        <v>84</v>
      </c>
      <c r="M6" s="9">
        <v>9</v>
      </c>
      <c r="N6" s="8" t="s">
        <v>85</v>
      </c>
      <c r="O6" s="7" t="s">
        <v>86</v>
      </c>
      <c r="P6" s="9">
        <v>5</v>
      </c>
      <c r="Q6" s="8" t="s">
        <v>87</v>
      </c>
      <c r="R6" s="7" t="s">
        <v>88</v>
      </c>
      <c r="S6" s="9">
        <v>4</v>
      </c>
      <c r="T6" s="8" t="s">
        <v>89</v>
      </c>
      <c r="U6" s="7" t="s">
        <v>90</v>
      </c>
      <c r="V6" s="9">
        <v>3</v>
      </c>
      <c r="W6" s="8" t="s">
        <v>91</v>
      </c>
      <c r="X6" s="10" t="s">
        <v>92</v>
      </c>
      <c r="Y6" s="7" t="s">
        <v>93</v>
      </c>
      <c r="Z6" s="10" t="s">
        <v>94</v>
      </c>
    </row>
    <row r="7" spans="1:26" ht="22.35" customHeight="1">
      <c r="A7" s="24">
        <v>5</v>
      </c>
      <c r="B7" s="25"/>
      <c r="C7" s="20" t="s">
        <v>95</v>
      </c>
      <c r="D7" s="14" t="s">
        <v>96</v>
      </c>
      <c r="E7" s="8" t="s">
        <v>97</v>
      </c>
      <c r="F7" s="7" t="s">
        <v>98</v>
      </c>
      <c r="G7" s="9">
        <v>6</v>
      </c>
      <c r="H7" s="8" t="s">
        <v>99</v>
      </c>
      <c r="I7" s="7" t="s">
        <v>100</v>
      </c>
      <c r="J7" s="9">
        <v>4</v>
      </c>
      <c r="K7" s="8" t="s">
        <v>101</v>
      </c>
      <c r="L7" s="7" t="s">
        <v>102</v>
      </c>
      <c r="M7" s="9">
        <v>8</v>
      </c>
      <c r="N7" s="8" t="s">
        <v>103</v>
      </c>
      <c r="O7" s="7" t="s">
        <v>104</v>
      </c>
      <c r="P7" s="9">
        <v>3</v>
      </c>
      <c r="Q7" s="8"/>
      <c r="S7" s="9"/>
      <c r="T7" s="8"/>
      <c r="V7" s="9"/>
      <c r="W7" s="8" t="s">
        <v>105</v>
      </c>
      <c r="X7" s="10" t="s">
        <v>106</v>
      </c>
      <c r="Y7" s="7"/>
      <c r="Z7" s="10"/>
    </row>
    <row r="8" spans="1:26" s="7" customFormat="1" ht="22.35" customHeight="1">
      <c r="A8" s="24">
        <v>6</v>
      </c>
      <c r="B8" s="26"/>
      <c r="C8" s="21" t="s">
        <v>107</v>
      </c>
      <c r="D8" s="15" t="s">
        <v>2</v>
      </c>
      <c r="E8" s="8" t="s">
        <v>108</v>
      </c>
      <c r="F8" s="7" t="s">
        <v>109</v>
      </c>
      <c r="G8" s="10">
        <v>2</v>
      </c>
      <c r="H8" s="8" t="s">
        <v>110</v>
      </c>
      <c r="I8" s="7" t="s">
        <v>111</v>
      </c>
      <c r="J8" s="10">
        <v>4</v>
      </c>
      <c r="K8" s="8" t="s">
        <v>22</v>
      </c>
      <c r="L8" s="7" t="s">
        <v>112</v>
      </c>
      <c r="M8" s="10">
        <v>5</v>
      </c>
      <c r="N8" s="8" t="s">
        <v>113</v>
      </c>
      <c r="O8" s="7" t="s">
        <v>114</v>
      </c>
      <c r="P8" s="10">
        <v>6</v>
      </c>
      <c r="Q8" s="8" t="s">
        <v>115</v>
      </c>
      <c r="R8" s="7" t="s">
        <v>116</v>
      </c>
      <c r="S8" s="10">
        <v>7</v>
      </c>
      <c r="T8" s="8"/>
      <c r="V8" s="10"/>
      <c r="W8" s="8" t="s">
        <v>117</v>
      </c>
      <c r="X8" s="10" t="s">
        <v>118</v>
      </c>
      <c r="Y8" s="7" t="s">
        <v>119</v>
      </c>
      <c r="Z8" s="10" t="s">
        <v>120</v>
      </c>
    </row>
    <row r="9" spans="1:26" ht="22.35" customHeight="1">
      <c r="A9" s="24">
        <v>7</v>
      </c>
      <c r="B9" s="25"/>
      <c r="C9" s="23" t="s">
        <v>121</v>
      </c>
      <c r="D9" s="16" t="s">
        <v>14</v>
      </c>
      <c r="E9" s="11" t="s">
        <v>122</v>
      </c>
      <c r="F9" s="12" t="s">
        <v>123</v>
      </c>
      <c r="G9" s="13">
        <v>1</v>
      </c>
      <c r="H9" s="11" t="s">
        <v>124</v>
      </c>
      <c r="I9" s="12" t="s">
        <v>125</v>
      </c>
      <c r="J9" s="13">
        <v>2</v>
      </c>
      <c r="K9" s="11" t="s">
        <v>126</v>
      </c>
      <c r="L9" s="12" t="s">
        <v>127</v>
      </c>
      <c r="M9" s="13">
        <v>3</v>
      </c>
      <c r="N9" s="11" t="s">
        <v>128</v>
      </c>
      <c r="O9" s="12" t="s">
        <v>129</v>
      </c>
      <c r="P9" s="13">
        <v>8</v>
      </c>
      <c r="Q9" s="11" t="s">
        <v>130</v>
      </c>
      <c r="R9" s="12" t="s">
        <v>131</v>
      </c>
      <c r="S9" s="13">
        <v>9</v>
      </c>
      <c r="T9" s="11"/>
      <c r="U9" s="12"/>
      <c r="V9" s="13"/>
      <c r="W9" s="11" t="s">
        <v>132</v>
      </c>
      <c r="X9" s="19" t="s">
        <v>133</v>
      </c>
      <c r="Y9" s="12"/>
      <c r="Z9" s="19"/>
    </row>
    <row r="13" spans="1:26">
      <c r="C13" t="s">
        <v>134</v>
      </c>
    </row>
    <row r="14" spans="1:26">
      <c r="C14" t="s">
        <v>135</v>
      </c>
    </row>
    <row r="15" spans="1:26" ht="15">
      <c r="D15" s="22"/>
    </row>
    <row r="16" spans="1:26" ht="15">
      <c r="D16" s="22"/>
    </row>
    <row r="17" spans="4:4" ht="15">
      <c r="D17" s="22"/>
    </row>
    <row r="18" spans="4:4" ht="15">
      <c r="D18" s="22"/>
    </row>
    <row r="19" spans="4:4" ht="15">
      <c r="D19" s="22"/>
    </row>
    <row r="20" spans="4:4" ht="15">
      <c r="D20" s="22"/>
    </row>
    <row r="21" spans="4:4" ht="15">
      <c r="D21" s="22"/>
    </row>
    <row r="22" spans="4:4" ht="15">
      <c r="D22" s="22"/>
    </row>
  </sheetData>
  <mergeCells count="8">
    <mergeCell ref="W2:X2"/>
    <mergeCell ref="Y2:Z2"/>
    <mergeCell ref="E2:G2"/>
    <mergeCell ref="H2:J2"/>
    <mergeCell ref="K2:M2"/>
    <mergeCell ref="N2:P2"/>
    <mergeCell ref="Q2:S2"/>
    <mergeCell ref="T2:V2"/>
  </mergeCells>
  <phoneticPr fontId="6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G z z T v / o 9 g 2 o A A A A + A A A A B I A H A B D b 2 5 m a W c v U G F j a 2 F n Z S 5 4 b W w g o h g A K K A U A A A A A A A A A A A A A A A A A A A A A A A A A A A A h Y 8 x D o I w G I W v Q r r T F s S o 5 K c M b k Y S E h P j 2 p Q K V S i G F s v d H D y S V 5 B E U T e n l / f y D d 9 7 3 O 6 Q D k 3 t X W V n V K s T F G C K P K l F W y h d J q i 3 R 3 + J U g Y 5 F 2 d e S m + E t Y k H U y S o s v Y S E + K c w 2 6 G 2 6 4 k I a U B O W T b n a h k w 9 E H V v 9 h X 2 l j u R Y S M d i / Z F i I F x T P o 1 U 0 Z g B k m i F T + o u E o z G m Q H 5 G W P e 1 7 T v J T t z f 5 E C m C u T 9 g j 0 B U E s D B B Q A A g A I A L R s 8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b P N O K I p H u A 4 A A A A R A A A A E w A c A E Z v c m 1 1 b G F z L 1 N l Y 3 R p b 2 4 x L m 0 g o h g A K K A U A A A A A A A A A A A A A A A A A A A A A A A A A A A A K 0 5 N L s n M z 1 M I h t C G 1 g B Q S w E C L Q A U A A I A C A C 0 b P N O / + j 2 D a g A A A D 4 A A A A E g A A A A A A A A A A A A A A A A A A A A A A Q 2 9 u Z m l n L 1 B h Y 2 t h Z 2 U u e G 1 s U E s B A i 0 A F A A C A A g A t G z z T g / K 6 a u k A A A A 6 Q A A A B M A A A A A A A A A A A A A A A A A 9 A A A A F t D b 2 5 0 Z W 5 0 X 1 R 5 c G V z X S 5 4 b W x Q S w E C L Q A U A A I A C A C 0 b P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P e c 4 T s / V U K 7 7 Y M L b B C N X Q A A A A A C A A A A A A A Q Z g A A A A E A A C A A A A C O p E 3 j d I E 2 D y n k C / V w j D x p R 3 c v x R 4 U W o 8 P g D h R X Z t c k A A A A A A O g A A A A A I A A C A A A A D 4 T V / S y V 6 v h 9 9 R f S I j a s t v R L n i l T 7 D B 9 9 u U r H P S U a g 7 1 A A A A B v 0 G + d 2 9 c z Y 1 G w u L 7 M G 0 k n y F h M 1 t X V f l 0 i y f c 9 r e 3 Z C z C X 0 5 2 9 9 u 2 8 C m y s B A H p L 8 3 c o v p + j X C y U E Q w z o 7 n i B H d 7 P F q u Z J 9 F O m e g I M 0 W s c N t 0 A A A A D u l s c / u e q r H o o F + r m a R 7 w F y U i / N R X B w S O g M D B C x o n m 6 p 9 i t z 7 b Z 0 X 6 b f P h U i s 2 O t u E b n w R s z o H A r J U Y E 4 Z / J t 3 < / D a t a M a s h u p > 
</file>

<file path=customXml/itemProps1.xml><?xml version="1.0" encoding="utf-8"?>
<ds:datastoreItem xmlns:ds="http://schemas.openxmlformats.org/officeDocument/2006/customXml" ds:itemID="{CD80624D-E94C-487F-A83E-3F8538FA22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試合TT_P3</vt:lpstr>
      <vt:lpstr>対戦表_P4-5</vt:lpstr>
      <vt:lpstr>個人別対戦成績_P6-7</vt:lpstr>
      <vt:lpstr>Sheet1</vt:lpstr>
      <vt:lpstr>'個人別対戦成績_P6-7'!Print_Area</vt:lpstr>
      <vt:lpstr>試合TT_P3!Print_Area</vt:lpstr>
      <vt:lpstr>'対戦表_P4-5'!Print_Area</vt:lpstr>
      <vt:lpstr>'対戦表_P4-5'!Print_Titles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T.Katagi</dc:creator>
  <cp:keywords/>
  <dc:description/>
  <cp:lastModifiedBy>まりこ</cp:lastModifiedBy>
  <cp:revision/>
  <cp:lastPrinted>2020-11-28T11:47:49Z</cp:lastPrinted>
  <dcterms:created xsi:type="dcterms:W3CDTF">2005-06-29T01:26:43Z</dcterms:created>
  <dcterms:modified xsi:type="dcterms:W3CDTF">2020-11-28T12:03:01Z</dcterms:modified>
  <cp:category/>
  <cp:contentStatus/>
</cp:coreProperties>
</file>