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kyo2020\"/>
    </mc:Choice>
  </mc:AlternateContent>
  <xr:revisionPtr revIDLastSave="0" documentId="13_ncr:1_{DF2D31FA-E018-47FD-807F-D6726E2951B9}" xr6:coauthVersionLast="47" xr6:coauthVersionMax="47" xr10:uidLastSave="{00000000-0000-0000-0000-000000000000}"/>
  <bookViews>
    <workbookView xWindow="-108" yWindow="-108" windowWidth="23256" windowHeight="12576" xr2:uid="{22A015B8-F17B-45CD-AEA7-DC5CB50625D8}"/>
  </bookViews>
  <sheets>
    <sheet name="Sheet1" sheetId="1" r:id="rId1"/>
  </sheets>
  <definedNames>
    <definedName name="_xlnm.Print_Area" localSheetId="0">Sheet1!$A$1:$DA$75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AH8" i="1"/>
  <c r="F10" i="1"/>
  <c r="AB35" i="1"/>
  <c r="AB32" i="1"/>
  <c r="AB29" i="1"/>
  <c r="AB26" i="1"/>
  <c r="AB23" i="1"/>
  <c r="AB17" i="1"/>
  <c r="AB14" i="1"/>
  <c r="AB11" i="1"/>
  <c r="AB8" i="1"/>
  <c r="AB5" i="1"/>
  <c r="AB55" i="1"/>
  <c r="AB52" i="1"/>
  <c r="AB49" i="1"/>
  <c r="AB46" i="1"/>
  <c r="AB43" i="1"/>
  <c r="AB73" i="1"/>
  <c r="AB70" i="1"/>
  <c r="AB67" i="1"/>
  <c r="AB64" i="1"/>
  <c r="AB61" i="1"/>
  <c r="V73" i="1"/>
  <c r="Y73" i="1"/>
  <c r="AE73" i="1"/>
  <c r="AH73" i="1"/>
  <c r="V70" i="1"/>
  <c r="Y70" i="1"/>
  <c r="AE70" i="1"/>
  <c r="AH70" i="1"/>
  <c r="V67" i="1"/>
  <c r="Y67" i="1"/>
  <c r="AE67" i="1"/>
  <c r="AH67" i="1"/>
  <c r="V64" i="1"/>
  <c r="Y64" i="1"/>
  <c r="AE64" i="1"/>
  <c r="AH64" i="1"/>
  <c r="V61" i="1"/>
  <c r="Y61" i="1"/>
  <c r="AE61" i="1"/>
  <c r="AH61" i="1"/>
  <c r="V55" i="1"/>
  <c r="Y55" i="1"/>
  <c r="AE55" i="1"/>
  <c r="AH55" i="1"/>
  <c r="V52" i="1"/>
  <c r="Y52" i="1"/>
  <c r="AE52" i="1"/>
  <c r="AH52" i="1"/>
  <c r="V49" i="1"/>
  <c r="Y49" i="1"/>
  <c r="AE49" i="1"/>
  <c r="AH49" i="1"/>
  <c r="V46" i="1"/>
  <c r="Y46" i="1"/>
  <c r="AE46" i="1"/>
  <c r="AH46" i="1"/>
  <c r="V43" i="1"/>
  <c r="Y43" i="1"/>
  <c r="AE43" i="1"/>
  <c r="AH43" i="1"/>
  <c r="V35" i="1"/>
  <c r="Y35" i="1"/>
  <c r="AE35" i="1"/>
  <c r="AH35" i="1"/>
  <c r="V32" i="1"/>
  <c r="Y32" i="1"/>
  <c r="AE32" i="1"/>
  <c r="AH32" i="1"/>
  <c r="V29" i="1"/>
  <c r="Y29" i="1"/>
  <c r="AE29" i="1"/>
  <c r="AH29" i="1"/>
  <c r="V26" i="1"/>
  <c r="Y26" i="1"/>
  <c r="AE26" i="1"/>
  <c r="AH26" i="1"/>
  <c r="V23" i="1"/>
  <c r="Y23" i="1"/>
  <c r="AE23" i="1"/>
  <c r="AH23" i="1"/>
  <c r="V17" i="1"/>
  <c r="Y17" i="1"/>
  <c r="AE17" i="1"/>
  <c r="AH17" i="1"/>
  <c r="V14" i="1"/>
  <c r="Y14" i="1"/>
  <c r="AE14" i="1"/>
  <c r="AH14" i="1"/>
  <c r="V11" i="1"/>
  <c r="Y11" i="1"/>
  <c r="AE11" i="1"/>
  <c r="AH11" i="1"/>
  <c r="V8" i="1"/>
  <c r="Y8" i="1"/>
  <c r="AE8" i="1"/>
  <c r="V5" i="1"/>
  <c r="Y5" i="1"/>
  <c r="AE5" i="1"/>
  <c r="AH5" i="1"/>
  <c r="AK73" i="1"/>
  <c r="AN73" i="1"/>
  <c r="AN67" i="1"/>
  <c r="AN32" i="1"/>
  <c r="AK8" i="1"/>
  <c r="AK35" i="1"/>
  <c r="AN46" i="1"/>
  <c r="AK52" i="1"/>
  <c r="AN23" i="1"/>
  <c r="AK46" i="1"/>
  <c r="AN52" i="1"/>
  <c r="AK23" i="1"/>
  <c r="AN70" i="1"/>
  <c r="AN8" i="1"/>
  <c r="AK43" i="1"/>
  <c r="AK17" i="1"/>
  <c r="AN26" i="1"/>
  <c r="AK32" i="1"/>
  <c r="AN43" i="1"/>
  <c r="AN55" i="1"/>
  <c r="AK14" i="1"/>
  <c r="AK26" i="1"/>
  <c r="AN35" i="1"/>
  <c r="AK61" i="1"/>
  <c r="AN64" i="1"/>
  <c r="AN11" i="1"/>
  <c r="AN17" i="1"/>
  <c r="AN61" i="1"/>
  <c r="AK5" i="1"/>
  <c r="AN29" i="1"/>
  <c r="AK70" i="1"/>
  <c r="AN49" i="1"/>
  <c r="AK29" i="1"/>
  <c r="AK11" i="1"/>
  <c r="AK64" i="1"/>
  <c r="AK49" i="1"/>
  <c r="AK55" i="1"/>
  <c r="AN5" i="1"/>
  <c r="AN14" i="1"/>
  <c r="AK67" i="1"/>
</calcChain>
</file>

<file path=xl/sharedStrings.xml><?xml version="1.0" encoding="utf-8"?>
<sst xmlns="http://schemas.openxmlformats.org/spreadsheetml/2006/main" count="361" uniqueCount="104">
  <si>
    <t>TOKYO 2020 PARALYMPIC GAMES GOALBALL</t>
    <phoneticPr fontId="1"/>
  </si>
  <si>
    <t>Gold</t>
    <phoneticPr fontId="1"/>
  </si>
  <si>
    <t>Silver</t>
    <phoneticPr fontId="1"/>
  </si>
  <si>
    <t>Bronze</t>
    <phoneticPr fontId="1"/>
  </si>
  <si>
    <t>POOL A</t>
    <phoneticPr fontId="1"/>
  </si>
  <si>
    <t>Matches</t>
    <phoneticPr fontId="1"/>
  </si>
  <si>
    <t>Goals</t>
    <phoneticPr fontId="1"/>
  </si>
  <si>
    <t>Points</t>
    <phoneticPr fontId="1"/>
  </si>
  <si>
    <t>Rank</t>
    <phoneticPr fontId="1"/>
  </si>
  <si>
    <t>MEN</t>
    <phoneticPr fontId="1"/>
  </si>
  <si>
    <t>BRA</t>
    <phoneticPr fontId="1"/>
  </si>
  <si>
    <t>ALG</t>
    <phoneticPr fontId="1"/>
  </si>
  <si>
    <t>USA</t>
    <phoneticPr fontId="1"/>
  </si>
  <si>
    <t>JPN</t>
    <phoneticPr fontId="1"/>
  </si>
  <si>
    <t>LTU</t>
    <phoneticPr fontId="1"/>
  </si>
  <si>
    <t>Won</t>
    <phoneticPr fontId="1"/>
  </si>
  <si>
    <t>Draw</t>
    <phoneticPr fontId="1"/>
  </si>
  <si>
    <t>Lost</t>
    <phoneticPr fontId="1"/>
  </si>
  <si>
    <t>For</t>
    <phoneticPr fontId="1"/>
  </si>
  <si>
    <t>Against</t>
    <phoneticPr fontId="1"/>
  </si>
  <si>
    <t>Diff</t>
    <phoneticPr fontId="1"/>
  </si>
  <si>
    <t>◯</t>
  </si>
  <si>
    <t>△</t>
  </si>
  <si>
    <t>#56
9/3 19:30</t>
    <phoneticPr fontId="1"/>
  </si>
  <si>
    <t>#49
9/2 13:15</t>
    <phoneticPr fontId="1"/>
  </si>
  <si>
    <t>#51
9/2 17:45</t>
    <phoneticPr fontId="1"/>
  </si>
  <si>
    <t>#54
9/3 15:00</t>
    <phoneticPr fontId="1"/>
  </si>
  <si>
    <t>POOL B</t>
    <phoneticPr fontId="1"/>
  </si>
  <si>
    <t>A-1</t>
    <phoneticPr fontId="1"/>
  </si>
  <si>
    <t>B-4</t>
    <phoneticPr fontId="1"/>
  </si>
  <si>
    <t>B-2</t>
    <phoneticPr fontId="1"/>
  </si>
  <si>
    <t>A-3</t>
    <phoneticPr fontId="1"/>
  </si>
  <si>
    <t>B-1</t>
    <phoneticPr fontId="1"/>
  </si>
  <si>
    <t>A-4</t>
    <phoneticPr fontId="1"/>
  </si>
  <si>
    <t>A-2</t>
    <phoneticPr fontId="1"/>
  </si>
  <si>
    <t>B-3</t>
    <phoneticPr fontId="1"/>
  </si>
  <si>
    <t>GER</t>
    <phoneticPr fontId="1"/>
  </si>
  <si>
    <t>BEL</t>
    <phoneticPr fontId="1"/>
  </si>
  <si>
    <t>UKL</t>
    <phoneticPr fontId="1"/>
  </si>
  <si>
    <t>CHN</t>
    <phoneticPr fontId="1"/>
  </si>
  <si>
    <t>TUR</t>
    <phoneticPr fontId="1"/>
  </si>
  <si>
    <t>#41
8/31 13:15</t>
    <phoneticPr fontId="1"/>
  </si>
  <si>
    <t>#42
8/31 15:00</t>
    <phoneticPr fontId="1"/>
  </si>
  <si>
    <t>#43
8/31 17:45</t>
    <phoneticPr fontId="1"/>
  </si>
  <si>
    <t>#44
8/31 19:30</t>
    <phoneticPr fontId="1"/>
  </si>
  <si>
    <t>POOL C</t>
    <phoneticPr fontId="1"/>
  </si>
  <si>
    <t>WOMEN</t>
    <phoneticPr fontId="1"/>
  </si>
  <si>
    <t>RPC</t>
    <phoneticPr fontId="1"/>
  </si>
  <si>
    <t>ISR</t>
    <phoneticPr fontId="1"/>
  </si>
  <si>
    <t>AUS</t>
    <phoneticPr fontId="1"/>
  </si>
  <si>
    <t>CAN</t>
    <phoneticPr fontId="1"/>
  </si>
  <si>
    <t>#55
9/3 17:45</t>
    <phoneticPr fontId="1"/>
  </si>
  <si>
    <t>#53
9/3 13:15</t>
    <phoneticPr fontId="1"/>
  </si>
  <si>
    <t>POOL D</t>
    <phoneticPr fontId="1"/>
  </si>
  <si>
    <t>C-1</t>
    <phoneticPr fontId="1"/>
  </si>
  <si>
    <t>D-4</t>
    <phoneticPr fontId="1"/>
  </si>
  <si>
    <t>D-2</t>
    <phoneticPr fontId="1"/>
  </si>
  <si>
    <t>C-3</t>
    <phoneticPr fontId="1"/>
  </si>
  <si>
    <t>D-1</t>
    <phoneticPr fontId="1"/>
  </si>
  <si>
    <t>C-4</t>
    <phoneticPr fontId="1"/>
  </si>
  <si>
    <t>C-2</t>
    <phoneticPr fontId="1"/>
  </si>
  <si>
    <t>D-3</t>
    <phoneticPr fontId="1"/>
  </si>
  <si>
    <t>EGY</t>
    <phoneticPr fontId="1"/>
  </si>
  <si>
    <t>JPN</t>
    <phoneticPr fontId="1"/>
  </si>
  <si>
    <t>USA</t>
    <phoneticPr fontId="1"/>
  </si>
  <si>
    <t>LTU</t>
    <phoneticPr fontId="1"/>
  </si>
  <si>
    <t>Men</t>
    <phoneticPr fontId="1"/>
  </si>
  <si>
    <t>Women</t>
    <phoneticPr fontId="1"/>
  </si>
  <si>
    <t>✕</t>
  </si>
  <si>
    <t>✕</t>
    <phoneticPr fontId="1"/>
  </si>
  <si>
    <t>ー</t>
    <phoneticPr fontId="1"/>
  </si>
  <si>
    <t>CHN</t>
    <phoneticPr fontId="1"/>
  </si>
  <si>
    <t>RPC</t>
    <phoneticPr fontId="1"/>
  </si>
  <si>
    <t>AUS</t>
    <phoneticPr fontId="1"/>
  </si>
  <si>
    <t>ISR</t>
    <phoneticPr fontId="1"/>
  </si>
  <si>
    <t>BEL</t>
    <phoneticPr fontId="1"/>
  </si>
  <si>
    <t>UKL</t>
    <phoneticPr fontId="1"/>
  </si>
  <si>
    <t>TUR</t>
    <phoneticPr fontId="1"/>
  </si>
  <si>
    <t>BRA</t>
    <phoneticPr fontId="1"/>
  </si>
  <si>
    <t>JPN</t>
    <phoneticPr fontId="1"/>
  </si>
  <si>
    <t>#47
9/1 13:15</t>
    <phoneticPr fontId="1"/>
  </si>
  <si>
    <t>#48
9/1 15:00</t>
    <phoneticPr fontId="1"/>
  </si>
  <si>
    <t>#45
9/1 17:45</t>
    <phoneticPr fontId="1"/>
  </si>
  <si>
    <t>#46
9/1 19:30</t>
    <phoneticPr fontId="1"/>
  </si>
  <si>
    <t>#52
9/2 15:00</t>
    <phoneticPr fontId="1"/>
  </si>
  <si>
    <t>#50
9/2 19:30</t>
    <phoneticPr fontId="1"/>
  </si>
  <si>
    <t>JPN</t>
    <phoneticPr fontId="1"/>
  </si>
  <si>
    <t>LTU</t>
    <phoneticPr fontId="1"/>
  </si>
  <si>
    <t>TUR</t>
    <phoneticPr fontId="1"/>
  </si>
  <si>
    <t>USA</t>
    <phoneticPr fontId="1"/>
  </si>
  <si>
    <t>BRA</t>
    <phoneticPr fontId="1"/>
  </si>
  <si>
    <t>CHN</t>
    <phoneticPr fontId="1"/>
  </si>
  <si>
    <t>UKR</t>
    <phoneticPr fontId="1"/>
  </si>
  <si>
    <t>最終順位</t>
    <rPh sb="0" eb="4">
      <t>サイシュウジュンイ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</si>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</sst>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thin">
        <color rgb="FF000000"/>
      </top>
      <bottom/>
      <diagonal style="thin">
        <color indexed="64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indexed="64"/>
      </diagonal>
    </border>
    <border diagonalDown="1">
      <left/>
      <right style="thin">
        <color rgb="FF000000"/>
      </right>
      <top/>
      <bottom/>
      <diagonal style="thin">
        <color indexed="64"/>
      </diagonal>
    </border>
    <border diagonalDown="1">
      <left/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/>
      <diagonal style="thin">
        <color indexed="64"/>
      </diagonal>
    </border>
    <border diagonalDown="1">
      <left/>
      <right/>
      <top style="medium">
        <color rgb="FF000000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rgb="FF000000"/>
      </top>
      <bottom/>
      <diagonal style="thin">
        <color indexed="64"/>
      </diagonal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/>
      <top/>
      <bottom/>
      <diagonal style="thin">
        <color indexed="64"/>
      </diagonal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 diagonalDown="1">
      <left/>
      <right style="medium">
        <color rgb="FF000000"/>
      </right>
      <top/>
      <bottom/>
      <diagonal style="thin">
        <color indexed="64"/>
      </diagonal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 diagonalDown="1">
      <left/>
      <right/>
      <top/>
      <bottom style="medium">
        <color rgb="FF000000"/>
      </bottom>
      <diagonal style="thin">
        <color indexed="64"/>
      </diagonal>
    </border>
    <border diagonalDown="1">
      <left/>
      <right style="medium">
        <color rgb="FF000000"/>
      </right>
      <top/>
      <bottom style="medium">
        <color rgb="FF000000"/>
      </bottom>
      <diagonal style="thin">
        <color indexed="64"/>
      </diagonal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rgb="FF000000"/>
      </left>
      <right/>
      <top/>
      <bottom style="thin">
        <color rgb="FF000000"/>
      </bottom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4" fillId="5" borderId="7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8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93" xfId="0" applyFont="1" applyFill="1" applyBorder="1" applyAlignment="1">
      <alignment horizontal="center" vertical="center"/>
    </xf>
    <xf numFmtId="0" fontId="6" fillId="4" borderId="10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8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1" fillId="4" borderId="10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0" fillId="4" borderId="7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95" xfId="0" applyFont="1" applyFill="1" applyBorder="1" applyAlignment="1">
      <alignment horizontal="center" vertical="center"/>
    </xf>
    <xf numFmtId="0" fontId="11" fillId="4" borderId="104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8" fillId="4" borderId="10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10" fillId="4" borderId="103" xfId="0" applyFont="1" applyFill="1" applyBorder="1" applyAlignment="1">
      <alignment horizontal="center" vertical="center"/>
    </xf>
    <xf numFmtId="0" fontId="10" fillId="4" borderId="84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10" fillId="4" borderId="99" xfId="0" applyFont="1" applyFill="1" applyBorder="1" applyAlignment="1">
      <alignment horizontal="center" vertical="center"/>
    </xf>
    <xf numFmtId="0" fontId="10" fillId="4" borderId="96" xfId="0" applyFont="1" applyFill="1" applyBorder="1" applyAlignment="1">
      <alignment horizontal="center" vertical="center"/>
    </xf>
    <xf numFmtId="0" fontId="10" fillId="4" borderId="85" xfId="0" applyFont="1" applyFill="1" applyBorder="1" applyAlignment="1">
      <alignment horizontal="center" vertical="center"/>
    </xf>
    <xf numFmtId="0" fontId="10" fillId="4" borderId="82" xfId="0" applyFont="1" applyFill="1" applyBorder="1" applyAlignment="1">
      <alignment horizontal="center" vertical="center"/>
    </xf>
    <xf numFmtId="0" fontId="10" fillId="4" borderId="91" xfId="0" applyFont="1" applyFill="1" applyBorder="1" applyAlignment="1">
      <alignment horizontal="center" vertical="center"/>
    </xf>
    <xf numFmtId="0" fontId="10" fillId="4" borderId="100" xfId="0" applyFont="1" applyFill="1" applyBorder="1" applyAlignment="1">
      <alignment horizontal="center" vertical="center"/>
    </xf>
    <xf numFmtId="0" fontId="10" fillId="4" borderId="97" xfId="0" applyFont="1" applyFill="1" applyBorder="1" applyAlignment="1">
      <alignment horizontal="center" vertical="center"/>
    </xf>
    <xf numFmtId="0" fontId="10" fillId="4" borderId="86" xfId="0" applyFont="1" applyFill="1" applyBorder="1" applyAlignment="1">
      <alignment horizontal="center" vertical="center"/>
    </xf>
    <xf numFmtId="0" fontId="10" fillId="4" borderId="83" xfId="0" applyFont="1" applyFill="1" applyBorder="1" applyAlignment="1">
      <alignment horizontal="center" vertical="center"/>
    </xf>
    <xf numFmtId="0" fontId="10" fillId="4" borderId="92" xfId="0" applyFont="1" applyFill="1" applyBorder="1" applyAlignment="1">
      <alignment horizontal="center" vertical="center"/>
    </xf>
    <xf numFmtId="0" fontId="10" fillId="4" borderId="101" xfId="0" applyFont="1" applyFill="1" applyBorder="1" applyAlignment="1">
      <alignment horizontal="center" vertical="center"/>
    </xf>
    <xf numFmtId="0" fontId="10" fillId="4" borderId="9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4" fillId="4" borderId="5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3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2" fillId="4" borderId="0" xfId="0" applyFont="1" applyFill="1">
      <alignment vertical="center"/>
    </xf>
    <xf numFmtId="0" fontId="12" fillId="4" borderId="32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13" fillId="4" borderId="0" xfId="0" applyFont="1" applyFill="1">
      <alignment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8B5D-0215-44B3-B0BA-793D7052B0BD}">
  <dimension ref="A1:DH106"/>
  <sheetViews>
    <sheetView tabSelected="1" view="pageBreakPreview" zoomScale="80" zoomScaleNormal="60" zoomScaleSheetLayoutView="80" workbookViewId="0">
      <selection activeCell="BZ49" sqref="BZ49"/>
    </sheetView>
  </sheetViews>
  <sheetFormatPr defaultColWidth="8.796875" defaultRowHeight="15" x14ac:dyDescent="0.45"/>
  <cols>
    <col min="1" max="5" width="3.5" style="1" customWidth="1"/>
    <col min="6" max="20" width="5" style="2" customWidth="1"/>
    <col min="21" max="45" width="3.5" style="1" customWidth="1"/>
    <col min="46" max="46" width="0.796875" style="1" customWidth="1"/>
    <col min="47" max="48" width="3.19921875" style="1" customWidth="1"/>
    <col min="49" max="49" width="2.69921875" style="1" customWidth="1"/>
    <col min="50" max="51" width="3.19921875" style="1" customWidth="1"/>
    <col min="52" max="52" width="2.69921875" style="1" customWidth="1"/>
    <col min="53" max="54" width="3.19921875" style="1" customWidth="1"/>
    <col min="55" max="55" width="2.69921875" style="1" customWidth="1"/>
    <col min="56" max="57" width="3.19921875" style="1" customWidth="1"/>
    <col min="58" max="58" width="2.69921875" style="1" customWidth="1"/>
    <col min="59" max="60" width="3.19921875" style="1" customWidth="1"/>
    <col min="61" max="61" width="2.69921875" style="1" customWidth="1"/>
    <col min="62" max="63" width="3.19921875" style="1" customWidth="1"/>
    <col min="64" max="64" width="2.69921875" style="1" customWidth="1"/>
    <col min="65" max="66" width="3.19921875" style="1" customWidth="1"/>
    <col min="67" max="67" width="2.69921875" style="1" customWidth="1"/>
    <col min="68" max="69" width="3.19921875" style="1" customWidth="1"/>
    <col min="70" max="70" width="2.69921875" style="1" customWidth="1"/>
    <col min="71" max="72" width="3.19921875" style="1" customWidth="1"/>
    <col min="73" max="73" width="2.69921875" style="1" customWidth="1"/>
    <col min="74" max="75" width="3.19921875" style="1" customWidth="1"/>
    <col min="76" max="76" width="2.69921875" style="1" customWidth="1"/>
    <col min="77" max="78" width="3.19921875" style="1" customWidth="1"/>
    <col min="79" max="79" width="2.69921875" style="1" customWidth="1"/>
    <col min="80" max="81" width="3.19921875" style="1" customWidth="1"/>
    <col min="82" max="82" width="2.69921875" style="1" customWidth="1"/>
    <col min="83" max="84" width="3.19921875" style="1" customWidth="1"/>
    <col min="85" max="85" width="2.69921875" style="1" customWidth="1"/>
    <col min="86" max="87" width="3.19921875" style="1" customWidth="1"/>
    <col min="88" max="88" width="2.69921875" style="1" customWidth="1"/>
    <col min="89" max="90" width="3.19921875" style="1" customWidth="1"/>
    <col min="91" max="91" width="2.69921875" style="1" customWidth="1"/>
    <col min="92" max="96" width="3.19921875" style="1" customWidth="1"/>
    <col min="97" max="97" width="2.69921875" style="1" customWidth="1"/>
    <col min="98" max="99" width="3.19921875" style="1" customWidth="1"/>
    <col min="100" max="100" width="2.69921875" style="1" customWidth="1"/>
    <col min="101" max="102" width="3.19921875" style="1" customWidth="1"/>
    <col min="103" max="103" width="2.796875" style="1" customWidth="1"/>
    <col min="104" max="105" width="3.19921875" style="1" customWidth="1"/>
    <col min="106" max="121" width="3.5" style="1" customWidth="1"/>
    <col min="122" max="16384" width="8.796875" style="1"/>
  </cols>
  <sheetData>
    <row r="1" spans="1:112" ht="25.2" customHeight="1" x14ac:dyDescent="0.4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 t="s">
        <v>0</v>
      </c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46"/>
      <c r="DC1" s="46"/>
      <c r="DD1" s="46"/>
      <c r="DE1" s="46"/>
      <c r="DF1" s="46"/>
      <c r="DG1" s="46"/>
      <c r="DH1" s="46"/>
    </row>
    <row r="2" spans="1:112" ht="25.2" thickBot="1" x14ac:dyDescent="0.5">
      <c r="A2" s="160" t="s">
        <v>66</v>
      </c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46"/>
      <c r="DC2" s="46"/>
      <c r="DD2" s="46"/>
      <c r="DE2" s="46"/>
      <c r="DF2" s="46"/>
      <c r="DG2" s="46"/>
      <c r="DH2" s="46"/>
    </row>
    <row r="3" spans="1:112" ht="22.8" customHeight="1" thickBot="1" x14ac:dyDescent="0.5">
      <c r="A3" s="97" t="s">
        <v>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40"/>
      <c r="V3" s="162" t="s">
        <v>5</v>
      </c>
      <c r="W3" s="163"/>
      <c r="X3" s="163"/>
      <c r="Y3" s="163"/>
      <c r="Z3" s="163"/>
      <c r="AA3" s="163"/>
      <c r="AB3" s="163"/>
      <c r="AC3" s="163"/>
      <c r="AD3" s="164"/>
      <c r="AE3" s="162" t="s">
        <v>6</v>
      </c>
      <c r="AF3" s="163"/>
      <c r="AG3" s="163"/>
      <c r="AH3" s="163"/>
      <c r="AI3" s="163"/>
      <c r="AJ3" s="163"/>
      <c r="AK3" s="163"/>
      <c r="AL3" s="163"/>
      <c r="AM3" s="165"/>
      <c r="AN3" s="166" t="s">
        <v>7</v>
      </c>
      <c r="AO3" s="163"/>
      <c r="AP3" s="164"/>
      <c r="AQ3" s="167" t="s">
        <v>8</v>
      </c>
      <c r="AR3" s="168"/>
      <c r="AS3" s="169"/>
      <c r="AT3" s="40"/>
      <c r="AU3" s="39"/>
      <c r="AV3" s="39"/>
      <c r="AW3" s="39"/>
      <c r="AX3" s="39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40"/>
      <c r="BV3" s="40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0"/>
      <c r="DF3" s="40"/>
      <c r="DG3" s="40"/>
      <c r="DH3" s="40"/>
    </row>
    <row r="4" spans="1:112" ht="22.95" customHeight="1" thickBot="1" x14ac:dyDescent="0.5">
      <c r="A4" s="106"/>
      <c r="B4" s="107"/>
      <c r="C4" s="107"/>
      <c r="D4" s="107"/>
      <c r="E4" s="108"/>
      <c r="F4" s="100" t="s">
        <v>10</v>
      </c>
      <c r="G4" s="101"/>
      <c r="H4" s="101"/>
      <c r="I4" s="101" t="s">
        <v>11</v>
      </c>
      <c r="J4" s="101"/>
      <c r="K4" s="101"/>
      <c r="L4" s="101" t="s">
        <v>12</v>
      </c>
      <c r="M4" s="101"/>
      <c r="N4" s="101"/>
      <c r="O4" s="101" t="s">
        <v>13</v>
      </c>
      <c r="P4" s="101"/>
      <c r="Q4" s="101"/>
      <c r="R4" s="101" t="s">
        <v>14</v>
      </c>
      <c r="S4" s="101"/>
      <c r="T4" s="102"/>
      <c r="U4" s="40"/>
      <c r="V4" s="170" t="s">
        <v>15</v>
      </c>
      <c r="W4" s="171"/>
      <c r="X4" s="171"/>
      <c r="Y4" s="171" t="s">
        <v>16</v>
      </c>
      <c r="Z4" s="171"/>
      <c r="AA4" s="171"/>
      <c r="AB4" s="171" t="s">
        <v>17</v>
      </c>
      <c r="AC4" s="171"/>
      <c r="AD4" s="172"/>
      <c r="AE4" s="170" t="s">
        <v>18</v>
      </c>
      <c r="AF4" s="171"/>
      <c r="AG4" s="171"/>
      <c r="AH4" s="171" t="s">
        <v>19</v>
      </c>
      <c r="AI4" s="171"/>
      <c r="AJ4" s="171"/>
      <c r="AK4" s="171" t="s">
        <v>20</v>
      </c>
      <c r="AL4" s="171"/>
      <c r="AM4" s="173"/>
      <c r="AN4" s="174"/>
      <c r="AO4" s="171"/>
      <c r="AP4" s="172"/>
      <c r="AQ4" s="175"/>
      <c r="AR4" s="176"/>
      <c r="AS4" s="177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C4" s="38"/>
      <c r="DD4" s="38"/>
    </row>
    <row r="5" spans="1:112" ht="18.600000000000001" customHeight="1" x14ac:dyDescent="0.45">
      <c r="A5" s="61" t="s">
        <v>10</v>
      </c>
      <c r="B5" s="62"/>
      <c r="C5" s="62"/>
      <c r="D5" s="62"/>
      <c r="E5" s="62"/>
      <c r="F5" s="73"/>
      <c r="G5" s="74"/>
      <c r="H5" s="75"/>
      <c r="I5" s="67" t="s">
        <v>21</v>
      </c>
      <c r="J5" s="67"/>
      <c r="K5" s="68"/>
      <c r="L5" s="93" t="s">
        <v>68</v>
      </c>
      <c r="M5" s="67"/>
      <c r="N5" s="68"/>
      <c r="O5" s="93" t="s">
        <v>21</v>
      </c>
      <c r="P5" s="67"/>
      <c r="Q5" s="68"/>
      <c r="R5" s="93" t="s">
        <v>21</v>
      </c>
      <c r="S5" s="67"/>
      <c r="T5" s="94"/>
      <c r="U5" s="40"/>
      <c r="V5" s="170">
        <f>COUNTIF(F5:T6,"◯")*1</f>
        <v>3</v>
      </c>
      <c r="W5" s="171"/>
      <c r="X5" s="171"/>
      <c r="Y5" s="171">
        <f>COUNTIF(F5:T6,"△")</f>
        <v>0</v>
      </c>
      <c r="Z5" s="171"/>
      <c r="AA5" s="171"/>
      <c r="AB5" s="171">
        <f>COUNTIF(F5:T6,"✕")*1</f>
        <v>1</v>
      </c>
      <c r="AC5" s="171"/>
      <c r="AD5" s="172"/>
      <c r="AE5" s="170">
        <f>I7+L7+O7+R7</f>
        <v>35</v>
      </c>
      <c r="AF5" s="171"/>
      <c r="AG5" s="171"/>
      <c r="AH5" s="171">
        <f>-K7-N7-Q7-T7</f>
        <v>-17</v>
      </c>
      <c r="AI5" s="171"/>
      <c r="AJ5" s="171"/>
      <c r="AK5" s="171">
        <f>AE5+AH5</f>
        <v>18</v>
      </c>
      <c r="AL5" s="171"/>
      <c r="AM5" s="173"/>
      <c r="AN5" s="174">
        <f>V5*3+Y5</f>
        <v>9</v>
      </c>
      <c r="AO5" s="171"/>
      <c r="AP5" s="172"/>
      <c r="AQ5" s="178">
        <v>2</v>
      </c>
      <c r="AR5" s="179"/>
      <c r="AS5" s="18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213" t="s">
        <v>1</v>
      </c>
      <c r="BP5" s="213"/>
      <c r="BQ5" s="213"/>
      <c r="BR5" s="213"/>
      <c r="BS5" s="213"/>
      <c r="BT5" s="213"/>
      <c r="BU5" s="213"/>
      <c r="BV5" s="40"/>
      <c r="BW5" s="40"/>
      <c r="BX5" s="40"/>
      <c r="BY5" s="40"/>
      <c r="BZ5" s="40"/>
      <c r="CA5" s="40"/>
      <c r="CB5" s="40"/>
      <c r="CC5" s="40"/>
      <c r="CD5" s="213" t="s">
        <v>2</v>
      </c>
      <c r="CE5" s="213"/>
      <c r="CF5" s="213"/>
      <c r="CG5" s="213"/>
      <c r="CH5" s="213"/>
      <c r="CI5" s="213"/>
      <c r="CJ5" s="213"/>
      <c r="CK5" s="40"/>
      <c r="CL5" s="40"/>
      <c r="CM5" s="40"/>
      <c r="CN5" s="40"/>
      <c r="CO5" s="40"/>
      <c r="CP5" s="40"/>
      <c r="CQ5" s="40"/>
      <c r="CR5" s="40"/>
      <c r="CS5" s="213" t="s">
        <v>3</v>
      </c>
      <c r="CT5" s="213"/>
      <c r="CU5" s="213"/>
      <c r="CV5" s="213"/>
      <c r="CW5" s="213"/>
      <c r="CX5" s="213"/>
      <c r="CY5" s="213"/>
      <c r="CZ5" s="40"/>
      <c r="DA5" s="40"/>
      <c r="DC5" s="38"/>
      <c r="DD5" s="38"/>
    </row>
    <row r="6" spans="1:112" ht="18.600000000000001" customHeight="1" thickBot="1" x14ac:dyDescent="0.5">
      <c r="A6" s="63"/>
      <c r="B6" s="64"/>
      <c r="C6" s="64"/>
      <c r="D6" s="64"/>
      <c r="E6" s="64"/>
      <c r="F6" s="76"/>
      <c r="G6" s="77"/>
      <c r="H6" s="78"/>
      <c r="I6" s="69"/>
      <c r="J6" s="69"/>
      <c r="K6" s="70"/>
      <c r="L6" s="72"/>
      <c r="M6" s="69"/>
      <c r="N6" s="70"/>
      <c r="O6" s="72"/>
      <c r="P6" s="69"/>
      <c r="Q6" s="70"/>
      <c r="R6" s="72"/>
      <c r="S6" s="69"/>
      <c r="T6" s="86"/>
      <c r="U6" s="40"/>
      <c r="V6" s="170"/>
      <c r="W6" s="171"/>
      <c r="X6" s="171"/>
      <c r="Y6" s="171"/>
      <c r="Z6" s="171"/>
      <c r="AA6" s="171"/>
      <c r="AB6" s="171"/>
      <c r="AC6" s="171"/>
      <c r="AD6" s="172"/>
      <c r="AE6" s="170"/>
      <c r="AF6" s="171"/>
      <c r="AG6" s="171"/>
      <c r="AH6" s="171"/>
      <c r="AI6" s="171"/>
      <c r="AJ6" s="171"/>
      <c r="AK6" s="171"/>
      <c r="AL6" s="171"/>
      <c r="AM6" s="173"/>
      <c r="AN6" s="174"/>
      <c r="AO6" s="171"/>
      <c r="AP6" s="172"/>
      <c r="AQ6" s="178"/>
      <c r="AR6" s="179"/>
      <c r="AS6" s="18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214"/>
      <c r="BP6" s="214"/>
      <c r="BQ6" s="214"/>
      <c r="BR6" s="214"/>
      <c r="BS6" s="214"/>
      <c r="BT6" s="214"/>
      <c r="BU6" s="214"/>
      <c r="BV6" s="215"/>
      <c r="BW6" s="216"/>
      <c r="BX6" s="216"/>
      <c r="BY6" s="216"/>
      <c r="BZ6" s="216"/>
      <c r="CA6" s="216"/>
      <c r="CB6" s="216"/>
      <c r="CC6" s="216"/>
      <c r="CD6" s="214"/>
      <c r="CE6" s="214"/>
      <c r="CF6" s="214"/>
      <c r="CG6" s="214"/>
      <c r="CH6" s="214"/>
      <c r="CI6" s="214"/>
      <c r="CJ6" s="214"/>
      <c r="CK6" s="216"/>
      <c r="CL6" s="216"/>
      <c r="CM6" s="216"/>
      <c r="CN6" s="216"/>
      <c r="CO6" s="216"/>
      <c r="CP6" s="216"/>
      <c r="CQ6" s="216"/>
      <c r="CR6" s="216"/>
      <c r="CS6" s="214"/>
      <c r="CT6" s="214"/>
      <c r="CU6" s="214"/>
      <c r="CV6" s="214"/>
      <c r="CW6" s="214"/>
      <c r="CX6" s="214"/>
      <c r="CY6" s="214"/>
      <c r="CZ6" s="215"/>
      <c r="DA6" s="40"/>
      <c r="DC6" s="38"/>
      <c r="DD6" s="38"/>
    </row>
    <row r="7" spans="1:112" ht="18.600000000000001" customHeight="1" x14ac:dyDescent="0.45">
      <c r="A7" s="63"/>
      <c r="B7" s="64"/>
      <c r="C7" s="64"/>
      <c r="D7" s="64"/>
      <c r="E7" s="64"/>
      <c r="F7" s="79"/>
      <c r="G7" s="80"/>
      <c r="H7" s="81"/>
      <c r="I7" s="21">
        <v>10</v>
      </c>
      <c r="J7" s="21" t="s">
        <v>70</v>
      </c>
      <c r="K7" s="22">
        <v>4</v>
      </c>
      <c r="L7" s="23">
        <v>6</v>
      </c>
      <c r="M7" s="21" t="s">
        <v>70</v>
      </c>
      <c r="N7" s="22">
        <v>8</v>
      </c>
      <c r="O7" s="23">
        <v>8</v>
      </c>
      <c r="P7" s="21" t="s">
        <v>70</v>
      </c>
      <c r="Q7" s="22">
        <v>3</v>
      </c>
      <c r="R7" s="23">
        <v>11</v>
      </c>
      <c r="S7" s="21" t="s">
        <v>70</v>
      </c>
      <c r="T7" s="24">
        <v>2</v>
      </c>
      <c r="U7" s="40"/>
      <c r="V7" s="170"/>
      <c r="W7" s="171"/>
      <c r="X7" s="171"/>
      <c r="Y7" s="171"/>
      <c r="Z7" s="171"/>
      <c r="AA7" s="171"/>
      <c r="AB7" s="171"/>
      <c r="AC7" s="171"/>
      <c r="AD7" s="172"/>
      <c r="AE7" s="170"/>
      <c r="AF7" s="171"/>
      <c r="AG7" s="171"/>
      <c r="AH7" s="171"/>
      <c r="AI7" s="171"/>
      <c r="AJ7" s="171"/>
      <c r="AK7" s="171"/>
      <c r="AL7" s="171"/>
      <c r="AM7" s="173"/>
      <c r="AN7" s="174"/>
      <c r="AO7" s="171"/>
      <c r="AP7" s="172"/>
      <c r="AQ7" s="178"/>
      <c r="AR7" s="179"/>
      <c r="AS7" s="180"/>
      <c r="AT7" s="40"/>
      <c r="AU7" s="217" t="s">
        <v>9</v>
      </c>
      <c r="AV7" s="217"/>
      <c r="AW7" s="217"/>
      <c r="AX7" s="217"/>
      <c r="AY7" s="217"/>
      <c r="AZ7" s="217"/>
      <c r="BA7" s="217"/>
      <c r="BB7" s="218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219" t="s">
        <v>90</v>
      </c>
      <c r="BP7" s="220"/>
      <c r="BQ7" s="220"/>
      <c r="BR7" s="220"/>
      <c r="BS7" s="220"/>
      <c r="BT7" s="220"/>
      <c r="BU7" s="221"/>
      <c r="BV7" s="222"/>
      <c r="BW7" s="40"/>
      <c r="BX7" s="40"/>
      <c r="BY7" s="40"/>
      <c r="BZ7" s="40"/>
      <c r="CA7" s="40"/>
      <c r="CB7" s="40"/>
      <c r="CC7" s="40"/>
      <c r="CD7" s="219" t="s">
        <v>91</v>
      </c>
      <c r="CE7" s="220"/>
      <c r="CF7" s="220"/>
      <c r="CG7" s="220"/>
      <c r="CH7" s="220"/>
      <c r="CI7" s="220"/>
      <c r="CJ7" s="221"/>
      <c r="CK7" s="40"/>
      <c r="CL7" s="40"/>
      <c r="CM7" s="40"/>
      <c r="CN7" s="40"/>
      <c r="CO7" s="40"/>
      <c r="CP7" s="40"/>
      <c r="CQ7" s="40"/>
      <c r="CR7" s="40"/>
      <c r="CS7" s="219" t="s">
        <v>87</v>
      </c>
      <c r="CT7" s="220"/>
      <c r="CU7" s="220"/>
      <c r="CV7" s="220"/>
      <c r="CW7" s="220"/>
      <c r="CX7" s="220"/>
      <c r="CY7" s="221"/>
      <c r="CZ7" s="222"/>
      <c r="DA7" s="40"/>
      <c r="DC7" s="38"/>
      <c r="DD7" s="38"/>
    </row>
    <row r="8" spans="1:112" ht="18.600000000000001" customHeight="1" x14ac:dyDescent="0.45">
      <c r="A8" s="63" t="s">
        <v>11</v>
      </c>
      <c r="B8" s="64"/>
      <c r="C8" s="64"/>
      <c r="D8" s="64"/>
      <c r="E8" s="64"/>
      <c r="F8" s="71" t="s">
        <v>68</v>
      </c>
      <c r="G8" s="69"/>
      <c r="H8" s="82"/>
      <c r="I8" s="84"/>
      <c r="J8" s="84"/>
      <c r="K8" s="85"/>
      <c r="L8" s="69" t="s">
        <v>68</v>
      </c>
      <c r="M8" s="69"/>
      <c r="N8" s="70"/>
      <c r="O8" s="72" t="s">
        <v>68</v>
      </c>
      <c r="P8" s="69"/>
      <c r="Q8" s="70"/>
      <c r="R8" s="95" t="s">
        <v>22</v>
      </c>
      <c r="S8" s="91"/>
      <c r="T8" s="96"/>
      <c r="U8" s="40"/>
      <c r="V8" s="170">
        <f>COUNTIF(F8:T9,"◯")*1</f>
        <v>0</v>
      </c>
      <c r="W8" s="171"/>
      <c r="X8" s="171"/>
      <c r="Y8" s="171">
        <f>COUNTIF(F8:T9,"△")</f>
        <v>1</v>
      </c>
      <c r="Z8" s="171"/>
      <c r="AA8" s="171"/>
      <c r="AB8" s="171">
        <f>COUNTIF(F8:T9,"✕")*1</f>
        <v>3</v>
      </c>
      <c r="AC8" s="171"/>
      <c r="AD8" s="172"/>
      <c r="AE8" s="170">
        <f>F10+L10+O10+R10</f>
        <v>20</v>
      </c>
      <c r="AF8" s="171"/>
      <c r="AG8" s="171"/>
      <c r="AH8" s="171">
        <f>-H10-N10-Q10-T10</f>
        <v>-43</v>
      </c>
      <c r="AI8" s="171"/>
      <c r="AJ8" s="171"/>
      <c r="AK8" s="171">
        <f t="shared" ref="AK8" si="0">AE8+AH8</f>
        <v>-23</v>
      </c>
      <c r="AL8" s="171"/>
      <c r="AM8" s="173"/>
      <c r="AN8" s="174">
        <f t="shared" ref="AN8" si="1">V8*3+Y8</f>
        <v>1</v>
      </c>
      <c r="AO8" s="171"/>
      <c r="AP8" s="172"/>
      <c r="AQ8" s="178">
        <v>5</v>
      </c>
      <c r="AR8" s="179"/>
      <c r="AS8" s="180"/>
      <c r="AT8" s="40"/>
      <c r="AU8" s="217"/>
      <c r="AV8" s="217"/>
      <c r="AW8" s="217"/>
      <c r="AX8" s="217"/>
      <c r="AY8" s="217"/>
      <c r="AZ8" s="217"/>
      <c r="BA8" s="217"/>
      <c r="BB8" s="218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223"/>
      <c r="BP8" s="224"/>
      <c r="BQ8" s="225"/>
      <c r="BR8" s="225"/>
      <c r="BS8" s="225"/>
      <c r="BT8" s="225"/>
      <c r="BU8" s="226"/>
      <c r="BV8" s="222"/>
      <c r="BW8" s="40"/>
      <c r="BX8" s="40"/>
      <c r="BY8" s="40"/>
      <c r="BZ8" s="40"/>
      <c r="CA8" s="40"/>
      <c r="CB8" s="40"/>
      <c r="CC8" s="40"/>
      <c r="CD8" s="223"/>
      <c r="CE8" s="225"/>
      <c r="CF8" s="225"/>
      <c r="CG8" s="225"/>
      <c r="CH8" s="225"/>
      <c r="CI8" s="225"/>
      <c r="CJ8" s="226"/>
      <c r="CK8" s="40"/>
      <c r="CL8" s="40"/>
      <c r="CM8" s="40"/>
      <c r="CN8" s="40"/>
      <c r="CO8" s="40"/>
      <c r="CP8" s="40"/>
      <c r="CQ8" s="40"/>
      <c r="CR8" s="40"/>
      <c r="CS8" s="223"/>
      <c r="CT8" s="224"/>
      <c r="CU8" s="225"/>
      <c r="CV8" s="225"/>
      <c r="CW8" s="225"/>
      <c r="CX8" s="225"/>
      <c r="CY8" s="226"/>
      <c r="CZ8" s="222"/>
      <c r="DA8" s="40"/>
      <c r="DC8" s="38"/>
      <c r="DD8" s="38"/>
    </row>
    <row r="9" spans="1:112" ht="18.600000000000001" customHeight="1" thickBot="1" x14ac:dyDescent="0.5">
      <c r="A9" s="63"/>
      <c r="B9" s="64"/>
      <c r="C9" s="64"/>
      <c r="D9" s="64"/>
      <c r="E9" s="64"/>
      <c r="F9" s="71"/>
      <c r="G9" s="69"/>
      <c r="H9" s="82"/>
      <c r="I9" s="77"/>
      <c r="J9" s="77"/>
      <c r="K9" s="78"/>
      <c r="L9" s="69"/>
      <c r="M9" s="69"/>
      <c r="N9" s="70"/>
      <c r="O9" s="72"/>
      <c r="P9" s="69"/>
      <c r="Q9" s="70"/>
      <c r="R9" s="72"/>
      <c r="S9" s="69"/>
      <c r="T9" s="86"/>
      <c r="U9" s="40"/>
      <c r="V9" s="170"/>
      <c r="W9" s="171"/>
      <c r="X9" s="171"/>
      <c r="Y9" s="171"/>
      <c r="Z9" s="171"/>
      <c r="AA9" s="171"/>
      <c r="AB9" s="171"/>
      <c r="AC9" s="171"/>
      <c r="AD9" s="172"/>
      <c r="AE9" s="170"/>
      <c r="AF9" s="171"/>
      <c r="AG9" s="171"/>
      <c r="AH9" s="171"/>
      <c r="AI9" s="171"/>
      <c r="AJ9" s="171"/>
      <c r="AK9" s="171"/>
      <c r="AL9" s="171"/>
      <c r="AM9" s="173"/>
      <c r="AN9" s="174"/>
      <c r="AO9" s="171"/>
      <c r="AP9" s="172"/>
      <c r="AQ9" s="178"/>
      <c r="AR9" s="179"/>
      <c r="AS9" s="180"/>
      <c r="AT9" s="40"/>
      <c r="AU9" s="217"/>
      <c r="AV9" s="217"/>
      <c r="AW9" s="217"/>
      <c r="AX9" s="217"/>
      <c r="AY9" s="217"/>
      <c r="AZ9" s="217"/>
      <c r="BA9" s="217"/>
      <c r="BB9" s="218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227"/>
      <c r="BP9" s="228"/>
      <c r="BQ9" s="228"/>
      <c r="BR9" s="228"/>
      <c r="BS9" s="228"/>
      <c r="BT9" s="228"/>
      <c r="BU9" s="229"/>
      <c r="BV9" s="222"/>
      <c r="BW9" s="40"/>
      <c r="BX9" s="40"/>
      <c r="BY9" s="40"/>
      <c r="BZ9" s="40"/>
      <c r="CA9" s="40"/>
      <c r="CB9" s="40"/>
      <c r="CC9" s="40"/>
      <c r="CD9" s="227"/>
      <c r="CE9" s="228"/>
      <c r="CF9" s="228"/>
      <c r="CG9" s="228"/>
      <c r="CH9" s="228"/>
      <c r="CI9" s="228"/>
      <c r="CJ9" s="229"/>
      <c r="CK9" s="40"/>
      <c r="CL9" s="40"/>
      <c r="CM9" s="40"/>
      <c r="CN9" s="40"/>
      <c r="CO9" s="40"/>
      <c r="CP9" s="40"/>
      <c r="CQ9" s="40"/>
      <c r="CR9" s="40"/>
      <c r="CS9" s="227"/>
      <c r="CT9" s="228"/>
      <c r="CU9" s="228"/>
      <c r="CV9" s="228"/>
      <c r="CW9" s="228"/>
      <c r="CX9" s="228"/>
      <c r="CY9" s="229"/>
      <c r="CZ9" s="222"/>
      <c r="DA9" s="40"/>
      <c r="DC9" s="38"/>
      <c r="DD9" s="38"/>
    </row>
    <row r="10" spans="1:112" ht="18.600000000000001" customHeight="1" x14ac:dyDescent="0.45">
      <c r="A10" s="63"/>
      <c r="B10" s="64"/>
      <c r="C10" s="64"/>
      <c r="D10" s="64"/>
      <c r="E10" s="64"/>
      <c r="F10" s="25">
        <f>K7</f>
        <v>4</v>
      </c>
      <c r="G10" s="26" t="s">
        <v>70</v>
      </c>
      <c r="H10" s="27">
        <f>I7</f>
        <v>10</v>
      </c>
      <c r="I10" s="80"/>
      <c r="J10" s="80"/>
      <c r="K10" s="81"/>
      <c r="L10" s="28">
        <v>5</v>
      </c>
      <c r="M10" s="28" t="s">
        <v>70</v>
      </c>
      <c r="N10" s="29">
        <v>13</v>
      </c>
      <c r="O10" s="23">
        <v>4</v>
      </c>
      <c r="P10" s="21" t="s">
        <v>70</v>
      </c>
      <c r="Q10" s="22">
        <v>13</v>
      </c>
      <c r="R10" s="26">
        <v>7</v>
      </c>
      <c r="S10" s="26" t="s">
        <v>70</v>
      </c>
      <c r="T10" s="30">
        <v>7</v>
      </c>
      <c r="U10" s="40"/>
      <c r="V10" s="170"/>
      <c r="W10" s="171"/>
      <c r="X10" s="171"/>
      <c r="Y10" s="171"/>
      <c r="Z10" s="171"/>
      <c r="AA10" s="171"/>
      <c r="AB10" s="171"/>
      <c r="AC10" s="171"/>
      <c r="AD10" s="172"/>
      <c r="AE10" s="170"/>
      <c r="AF10" s="171"/>
      <c r="AG10" s="171"/>
      <c r="AH10" s="171"/>
      <c r="AI10" s="171"/>
      <c r="AJ10" s="171"/>
      <c r="AK10" s="171"/>
      <c r="AL10" s="171"/>
      <c r="AM10" s="173"/>
      <c r="AN10" s="174"/>
      <c r="AO10" s="171"/>
      <c r="AP10" s="172"/>
      <c r="AQ10" s="178"/>
      <c r="AR10" s="179"/>
      <c r="AS10" s="18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230"/>
      <c r="BR10" s="152"/>
      <c r="BS10" s="231"/>
      <c r="BT10" s="232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53"/>
      <c r="CW10" s="231"/>
      <c r="CX10" s="232"/>
      <c r="CY10" s="40"/>
      <c r="CZ10" s="40"/>
      <c r="DA10" s="40"/>
      <c r="DC10" s="38"/>
      <c r="DD10" s="38"/>
    </row>
    <row r="11" spans="1:112" ht="18.600000000000001" customHeight="1" x14ac:dyDescent="0.45">
      <c r="A11" s="63" t="s">
        <v>12</v>
      </c>
      <c r="B11" s="64"/>
      <c r="C11" s="64"/>
      <c r="D11" s="64"/>
      <c r="E11" s="64"/>
      <c r="F11" s="71" t="s">
        <v>21</v>
      </c>
      <c r="G11" s="69"/>
      <c r="H11" s="69"/>
      <c r="I11" s="83" t="s">
        <v>21</v>
      </c>
      <c r="J11" s="69"/>
      <c r="K11" s="82"/>
      <c r="L11" s="84"/>
      <c r="M11" s="84"/>
      <c r="N11" s="85"/>
      <c r="O11" s="69" t="s">
        <v>68</v>
      </c>
      <c r="P11" s="69"/>
      <c r="Q11" s="70"/>
      <c r="R11" s="72" t="s">
        <v>68</v>
      </c>
      <c r="S11" s="69"/>
      <c r="T11" s="86"/>
      <c r="U11" s="40"/>
      <c r="V11" s="170">
        <f t="shared" ref="V11" si="2">COUNTIF(F11:T12,"◯")*1</f>
        <v>2</v>
      </c>
      <c r="W11" s="171"/>
      <c r="X11" s="171"/>
      <c r="Y11" s="171">
        <f t="shared" ref="Y11" si="3">COUNTIF(F11:T12,"△")</f>
        <v>0</v>
      </c>
      <c r="Z11" s="171"/>
      <c r="AA11" s="171"/>
      <c r="AB11" s="171">
        <f>COUNTIF(F11:T12,"✕")*1</f>
        <v>2</v>
      </c>
      <c r="AC11" s="171"/>
      <c r="AD11" s="172"/>
      <c r="AE11" s="170">
        <f>F13+I13+O13+R13</f>
        <v>25</v>
      </c>
      <c r="AF11" s="171"/>
      <c r="AG11" s="171"/>
      <c r="AH11" s="171">
        <f>-H13-K13-Q13-T13</f>
        <v>-35</v>
      </c>
      <c r="AI11" s="171"/>
      <c r="AJ11" s="171"/>
      <c r="AK11" s="171">
        <f t="shared" ref="AK11" si="4">AE11+AH11</f>
        <v>-10</v>
      </c>
      <c r="AL11" s="171"/>
      <c r="AM11" s="173"/>
      <c r="AN11" s="174">
        <f t="shared" ref="AN11" si="5">V11*3+Y11</f>
        <v>6</v>
      </c>
      <c r="AO11" s="171"/>
      <c r="AP11" s="172"/>
      <c r="AQ11" s="178">
        <v>3</v>
      </c>
      <c r="AR11" s="179"/>
      <c r="AS11" s="18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225"/>
      <c r="BQ11" s="226"/>
      <c r="BR11" s="152"/>
      <c r="BS11" s="223"/>
      <c r="BT11" s="224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54"/>
      <c r="CW11" s="40"/>
      <c r="CX11" s="40"/>
      <c r="CY11" s="40"/>
      <c r="CZ11" s="40"/>
      <c r="DA11" s="40"/>
      <c r="DC11" s="38"/>
      <c r="DD11" s="38"/>
    </row>
    <row r="12" spans="1:112" ht="18.600000000000001" customHeight="1" thickBot="1" x14ac:dyDescent="0.5">
      <c r="A12" s="63"/>
      <c r="B12" s="64"/>
      <c r="C12" s="64"/>
      <c r="D12" s="64"/>
      <c r="E12" s="64"/>
      <c r="F12" s="71"/>
      <c r="G12" s="69"/>
      <c r="H12" s="69"/>
      <c r="I12" s="83"/>
      <c r="J12" s="69"/>
      <c r="K12" s="82"/>
      <c r="L12" s="77"/>
      <c r="M12" s="77"/>
      <c r="N12" s="78"/>
      <c r="O12" s="69"/>
      <c r="P12" s="69"/>
      <c r="Q12" s="70"/>
      <c r="R12" s="72"/>
      <c r="S12" s="69"/>
      <c r="T12" s="86"/>
      <c r="U12" s="40"/>
      <c r="V12" s="170"/>
      <c r="W12" s="171"/>
      <c r="X12" s="171"/>
      <c r="Y12" s="171"/>
      <c r="Z12" s="171"/>
      <c r="AA12" s="171"/>
      <c r="AB12" s="171"/>
      <c r="AC12" s="171"/>
      <c r="AD12" s="172"/>
      <c r="AE12" s="170"/>
      <c r="AF12" s="171"/>
      <c r="AG12" s="171"/>
      <c r="AH12" s="171"/>
      <c r="AI12" s="171"/>
      <c r="AJ12" s="171"/>
      <c r="AK12" s="171"/>
      <c r="AL12" s="171"/>
      <c r="AM12" s="173"/>
      <c r="AN12" s="174"/>
      <c r="AO12" s="171"/>
      <c r="AP12" s="172"/>
      <c r="AQ12" s="178"/>
      <c r="AR12" s="179"/>
      <c r="AS12" s="18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228"/>
      <c r="BQ12" s="229"/>
      <c r="BR12" s="152"/>
      <c r="BS12" s="227"/>
      <c r="BT12" s="228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233"/>
      <c r="CV12" s="54"/>
      <c r="CW12" s="233"/>
      <c r="CX12" s="232"/>
      <c r="CY12" s="40"/>
      <c r="CZ12" s="40"/>
      <c r="DA12" s="40"/>
      <c r="DC12" s="38"/>
      <c r="DD12" s="38"/>
    </row>
    <row r="13" spans="1:112" ht="18.600000000000001" customHeight="1" thickBot="1" x14ac:dyDescent="0.5">
      <c r="A13" s="63"/>
      <c r="B13" s="64"/>
      <c r="C13" s="64"/>
      <c r="D13" s="64"/>
      <c r="E13" s="64"/>
      <c r="F13" s="31">
        <v>8</v>
      </c>
      <c r="G13" s="21" t="s">
        <v>70</v>
      </c>
      <c r="H13" s="21">
        <v>6</v>
      </c>
      <c r="I13" s="32">
        <v>13</v>
      </c>
      <c r="J13" s="26" t="s">
        <v>70</v>
      </c>
      <c r="K13" s="27">
        <v>5</v>
      </c>
      <c r="L13" s="77"/>
      <c r="M13" s="77"/>
      <c r="N13" s="78"/>
      <c r="O13" s="28">
        <v>1</v>
      </c>
      <c r="P13" s="28" t="s">
        <v>70</v>
      </c>
      <c r="Q13" s="29">
        <v>11</v>
      </c>
      <c r="R13" s="23">
        <v>3</v>
      </c>
      <c r="S13" s="21" t="s">
        <v>70</v>
      </c>
      <c r="T13" s="24">
        <v>13</v>
      </c>
      <c r="U13" s="40"/>
      <c r="V13" s="170"/>
      <c r="W13" s="171"/>
      <c r="X13" s="171"/>
      <c r="Y13" s="171"/>
      <c r="Z13" s="171"/>
      <c r="AA13" s="171"/>
      <c r="AB13" s="171"/>
      <c r="AC13" s="171"/>
      <c r="AD13" s="172"/>
      <c r="AE13" s="170"/>
      <c r="AF13" s="171"/>
      <c r="AG13" s="171"/>
      <c r="AH13" s="171"/>
      <c r="AI13" s="171"/>
      <c r="AJ13" s="171"/>
      <c r="AK13" s="171"/>
      <c r="AL13" s="171"/>
      <c r="AM13" s="173"/>
      <c r="AN13" s="174"/>
      <c r="AO13" s="171"/>
      <c r="AP13" s="172"/>
      <c r="AQ13" s="178"/>
      <c r="AR13" s="179"/>
      <c r="AS13" s="18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53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149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58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234"/>
      <c r="CT13" s="235"/>
      <c r="CU13" s="236"/>
      <c r="CV13" s="57"/>
      <c r="CW13" s="44"/>
      <c r="CX13" s="44"/>
      <c r="CY13" s="58"/>
      <c r="CZ13" s="222"/>
      <c r="DA13" s="40"/>
      <c r="DC13" s="38"/>
      <c r="DD13" s="38"/>
    </row>
    <row r="14" spans="1:112" ht="18.600000000000001" customHeight="1" x14ac:dyDescent="0.45">
      <c r="A14" s="63" t="s">
        <v>13</v>
      </c>
      <c r="B14" s="64"/>
      <c r="C14" s="64"/>
      <c r="D14" s="64"/>
      <c r="E14" s="64"/>
      <c r="F14" s="71" t="s">
        <v>68</v>
      </c>
      <c r="G14" s="69"/>
      <c r="H14" s="70"/>
      <c r="I14" s="72" t="s">
        <v>21</v>
      </c>
      <c r="J14" s="69"/>
      <c r="K14" s="69"/>
      <c r="L14" s="90" t="s">
        <v>21</v>
      </c>
      <c r="M14" s="91"/>
      <c r="N14" s="92"/>
      <c r="O14" s="84"/>
      <c r="P14" s="84"/>
      <c r="Q14" s="85"/>
      <c r="R14" s="69" t="s">
        <v>21</v>
      </c>
      <c r="S14" s="69"/>
      <c r="T14" s="86"/>
      <c r="U14" s="40"/>
      <c r="V14" s="170">
        <f t="shared" ref="V14" si="6">COUNTIF(F14:T15,"◯")*1</f>
        <v>3</v>
      </c>
      <c r="W14" s="171"/>
      <c r="X14" s="171"/>
      <c r="Y14" s="171">
        <f t="shared" ref="Y14" si="7">COUNTIF(F14:T15,"△")</f>
        <v>0</v>
      </c>
      <c r="Z14" s="171"/>
      <c r="AA14" s="171"/>
      <c r="AB14" s="171">
        <f>COUNTIF(F14:T15,"✕")*1</f>
        <v>1</v>
      </c>
      <c r="AC14" s="171"/>
      <c r="AD14" s="172"/>
      <c r="AE14" s="170">
        <f>F16+I16+L16+R16</f>
        <v>37</v>
      </c>
      <c r="AF14" s="171"/>
      <c r="AG14" s="171"/>
      <c r="AH14" s="171">
        <f>-H16-K16-N16-T16</f>
        <v>-15</v>
      </c>
      <c r="AI14" s="171"/>
      <c r="AJ14" s="171"/>
      <c r="AK14" s="171">
        <f t="shared" ref="AK14" si="8">AE14+AH14</f>
        <v>22</v>
      </c>
      <c r="AL14" s="171"/>
      <c r="AM14" s="173"/>
      <c r="AN14" s="174">
        <f t="shared" ref="AN14" si="9">V14*3+Y14</f>
        <v>9</v>
      </c>
      <c r="AO14" s="171"/>
      <c r="AP14" s="172"/>
      <c r="AQ14" s="178">
        <v>1</v>
      </c>
      <c r="AR14" s="179"/>
      <c r="AS14" s="18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225">
        <v>7</v>
      </c>
      <c r="BE14" s="226"/>
      <c r="BF14" s="54"/>
      <c r="BG14" s="40"/>
      <c r="BH14" s="40"/>
      <c r="BI14" s="40"/>
      <c r="BJ14" s="40"/>
      <c r="BK14" s="40"/>
      <c r="BL14" s="40"/>
      <c r="BM14" s="40"/>
      <c r="BN14" s="40"/>
      <c r="BO14" s="239" t="s">
        <v>23</v>
      </c>
      <c r="BP14" s="239"/>
      <c r="BQ14" s="240"/>
      <c r="BR14" s="240"/>
      <c r="BS14" s="240"/>
      <c r="BT14" s="240"/>
      <c r="BU14" s="240"/>
      <c r="BV14" s="161"/>
      <c r="BW14" s="40"/>
      <c r="BX14" s="40"/>
      <c r="BY14" s="40"/>
      <c r="BZ14" s="40"/>
      <c r="CA14" s="40"/>
      <c r="CB14" s="225"/>
      <c r="CC14" s="226"/>
      <c r="CD14" s="54"/>
      <c r="CE14" s="223">
        <v>2</v>
      </c>
      <c r="CF14" s="224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225">
        <v>7</v>
      </c>
      <c r="CR14" s="226"/>
      <c r="CS14" s="148"/>
      <c r="CT14" s="237"/>
      <c r="CU14" s="236"/>
      <c r="CV14" s="236"/>
      <c r="CW14" s="236"/>
      <c r="CX14" s="241"/>
      <c r="CY14" s="59"/>
      <c r="CZ14" s="223">
        <v>10</v>
      </c>
      <c r="DA14" s="224"/>
      <c r="DC14" s="38"/>
      <c r="DD14" s="38"/>
    </row>
    <row r="15" spans="1:112" ht="18.600000000000001" customHeight="1" thickBot="1" x14ac:dyDescent="0.5">
      <c r="A15" s="63"/>
      <c r="B15" s="64"/>
      <c r="C15" s="64"/>
      <c r="D15" s="64"/>
      <c r="E15" s="64"/>
      <c r="F15" s="71"/>
      <c r="G15" s="69"/>
      <c r="H15" s="70"/>
      <c r="I15" s="72"/>
      <c r="J15" s="69"/>
      <c r="K15" s="69"/>
      <c r="L15" s="83"/>
      <c r="M15" s="69"/>
      <c r="N15" s="82"/>
      <c r="O15" s="77"/>
      <c r="P15" s="77"/>
      <c r="Q15" s="78"/>
      <c r="R15" s="69"/>
      <c r="S15" s="69"/>
      <c r="T15" s="86"/>
      <c r="U15" s="40"/>
      <c r="V15" s="170"/>
      <c r="W15" s="171"/>
      <c r="X15" s="171"/>
      <c r="Y15" s="171"/>
      <c r="Z15" s="171"/>
      <c r="AA15" s="171"/>
      <c r="AB15" s="171"/>
      <c r="AC15" s="171"/>
      <c r="AD15" s="172"/>
      <c r="AE15" s="170"/>
      <c r="AF15" s="171"/>
      <c r="AG15" s="171"/>
      <c r="AH15" s="171"/>
      <c r="AI15" s="171"/>
      <c r="AJ15" s="171"/>
      <c r="AK15" s="171"/>
      <c r="AL15" s="171"/>
      <c r="AM15" s="173"/>
      <c r="AN15" s="174"/>
      <c r="AO15" s="171"/>
      <c r="AP15" s="172"/>
      <c r="AQ15" s="178"/>
      <c r="AR15" s="179"/>
      <c r="AS15" s="18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228"/>
      <c r="BE15" s="229"/>
      <c r="BF15" s="54"/>
      <c r="BG15" s="40"/>
      <c r="BH15" s="40"/>
      <c r="BI15" s="40"/>
      <c r="BJ15" s="40"/>
      <c r="BK15" s="40"/>
      <c r="BL15" s="40"/>
      <c r="BM15" s="40"/>
      <c r="BN15" s="40"/>
      <c r="BO15" s="240"/>
      <c r="BP15" s="240"/>
      <c r="BQ15" s="240"/>
      <c r="BR15" s="240"/>
      <c r="BS15" s="240"/>
      <c r="BT15" s="240"/>
      <c r="BU15" s="240"/>
      <c r="BV15" s="161"/>
      <c r="BW15" s="40"/>
      <c r="BX15" s="40"/>
      <c r="BY15" s="40"/>
      <c r="BZ15" s="40"/>
      <c r="CA15" s="40"/>
      <c r="CB15" s="228"/>
      <c r="CC15" s="229"/>
      <c r="CD15" s="54"/>
      <c r="CE15" s="227"/>
      <c r="CF15" s="228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228"/>
      <c r="CR15" s="229"/>
      <c r="CS15" s="238"/>
      <c r="CT15" s="47"/>
      <c r="CU15" s="232"/>
      <c r="CV15" s="232"/>
      <c r="CW15" s="233"/>
      <c r="CX15" s="242"/>
      <c r="CY15" s="60"/>
      <c r="CZ15" s="227"/>
      <c r="DA15" s="228"/>
      <c r="DC15" s="38"/>
      <c r="DD15" s="38"/>
    </row>
    <row r="16" spans="1:112" ht="18.600000000000001" customHeight="1" thickBot="1" x14ac:dyDescent="0.5">
      <c r="A16" s="63"/>
      <c r="B16" s="64"/>
      <c r="C16" s="64"/>
      <c r="D16" s="64"/>
      <c r="E16" s="64"/>
      <c r="F16" s="31">
        <v>3</v>
      </c>
      <c r="G16" s="21" t="s">
        <v>70</v>
      </c>
      <c r="H16" s="22">
        <v>8</v>
      </c>
      <c r="I16" s="23">
        <v>13</v>
      </c>
      <c r="J16" s="21" t="s">
        <v>70</v>
      </c>
      <c r="K16" s="21">
        <v>4</v>
      </c>
      <c r="L16" s="32">
        <v>11</v>
      </c>
      <c r="M16" s="26" t="s">
        <v>70</v>
      </c>
      <c r="N16" s="27">
        <v>1</v>
      </c>
      <c r="O16" s="80"/>
      <c r="P16" s="80"/>
      <c r="Q16" s="81"/>
      <c r="R16" s="21">
        <v>10</v>
      </c>
      <c r="S16" s="21" t="s">
        <v>70</v>
      </c>
      <c r="T16" s="24">
        <v>2</v>
      </c>
      <c r="U16" s="40"/>
      <c r="V16" s="170"/>
      <c r="W16" s="171"/>
      <c r="X16" s="171"/>
      <c r="Y16" s="171"/>
      <c r="Z16" s="171"/>
      <c r="AA16" s="171"/>
      <c r="AB16" s="171"/>
      <c r="AC16" s="171"/>
      <c r="AD16" s="172"/>
      <c r="AE16" s="170"/>
      <c r="AF16" s="171"/>
      <c r="AG16" s="171"/>
      <c r="AH16" s="171"/>
      <c r="AI16" s="171"/>
      <c r="AJ16" s="171"/>
      <c r="AK16" s="171"/>
      <c r="AL16" s="171"/>
      <c r="AM16" s="173"/>
      <c r="AN16" s="174"/>
      <c r="AO16" s="171"/>
      <c r="AP16" s="172"/>
      <c r="AQ16" s="178"/>
      <c r="AR16" s="179"/>
      <c r="AS16" s="180"/>
      <c r="AT16" s="40"/>
      <c r="AU16" s="40"/>
      <c r="AV16" s="40"/>
      <c r="AW16" s="40"/>
      <c r="AX16" s="40"/>
      <c r="AY16" s="40"/>
      <c r="AZ16" s="53"/>
      <c r="BA16" s="49"/>
      <c r="BB16" s="49"/>
      <c r="BC16" s="49"/>
      <c r="BD16" s="49"/>
      <c r="BE16" s="49"/>
      <c r="BF16" s="149"/>
      <c r="BG16" s="48"/>
      <c r="BH16" s="48"/>
      <c r="BI16" s="48"/>
      <c r="BJ16" s="48"/>
      <c r="BK16" s="48"/>
      <c r="BL16" s="58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55"/>
      <c r="BY16" s="48"/>
      <c r="BZ16" s="48"/>
      <c r="CA16" s="48"/>
      <c r="CB16" s="48"/>
      <c r="CC16" s="48"/>
      <c r="CD16" s="149"/>
      <c r="CE16" s="49"/>
      <c r="CF16" s="49"/>
      <c r="CG16" s="49"/>
      <c r="CH16" s="49"/>
      <c r="CI16" s="49"/>
      <c r="CJ16" s="58"/>
      <c r="CK16" s="40"/>
      <c r="CL16" s="40"/>
      <c r="CM16" s="40"/>
      <c r="CN16" s="40"/>
      <c r="CO16" s="40"/>
      <c r="CP16" s="40"/>
      <c r="CQ16" s="223" t="s">
        <v>12</v>
      </c>
      <c r="CR16" s="224"/>
      <c r="CS16" s="220"/>
      <c r="CT16" s="220"/>
      <c r="CU16" s="221"/>
      <c r="CV16" s="40"/>
      <c r="CW16" s="219" t="s">
        <v>14</v>
      </c>
      <c r="CX16" s="220"/>
      <c r="CY16" s="220"/>
      <c r="CZ16" s="220"/>
      <c r="DA16" s="221"/>
      <c r="DC16" s="38"/>
      <c r="DD16" s="38"/>
    </row>
    <row r="17" spans="1:108" ht="18.600000000000001" customHeight="1" x14ac:dyDescent="0.45">
      <c r="A17" s="63" t="s">
        <v>14</v>
      </c>
      <c r="B17" s="64"/>
      <c r="C17" s="64"/>
      <c r="D17" s="64"/>
      <c r="E17" s="64"/>
      <c r="F17" s="71" t="s">
        <v>68</v>
      </c>
      <c r="G17" s="69"/>
      <c r="H17" s="70"/>
      <c r="I17" s="72" t="s">
        <v>22</v>
      </c>
      <c r="J17" s="69"/>
      <c r="K17" s="70"/>
      <c r="L17" s="72" t="s">
        <v>21</v>
      </c>
      <c r="M17" s="69"/>
      <c r="N17" s="70"/>
      <c r="O17" s="72" t="s">
        <v>68</v>
      </c>
      <c r="P17" s="69"/>
      <c r="Q17" s="70"/>
      <c r="R17" s="77"/>
      <c r="S17" s="77"/>
      <c r="T17" s="87"/>
      <c r="U17" s="40"/>
      <c r="V17" s="170">
        <f t="shared" ref="V17" si="10">COUNTIF(F17:T18,"◯")*1</f>
        <v>1</v>
      </c>
      <c r="W17" s="171"/>
      <c r="X17" s="171"/>
      <c r="Y17" s="171">
        <f t="shared" ref="Y17" si="11">COUNTIF(F17:T18,"△")</f>
        <v>1</v>
      </c>
      <c r="Z17" s="171"/>
      <c r="AA17" s="171"/>
      <c r="AB17" s="171">
        <f>COUNTIF(F17:T18,"✕")*1</f>
        <v>2</v>
      </c>
      <c r="AC17" s="171"/>
      <c r="AD17" s="172"/>
      <c r="AE17" s="170">
        <f>F19+I19+L19+O19</f>
        <v>24</v>
      </c>
      <c r="AF17" s="171"/>
      <c r="AG17" s="171"/>
      <c r="AH17" s="171">
        <f>-H19-K19-N19-Q19</f>
        <v>-31</v>
      </c>
      <c r="AI17" s="171"/>
      <c r="AJ17" s="171"/>
      <c r="AK17" s="171">
        <f t="shared" ref="AK17" si="12">AE17+AH17</f>
        <v>-7</v>
      </c>
      <c r="AL17" s="171"/>
      <c r="AM17" s="173"/>
      <c r="AN17" s="174">
        <f t="shared" ref="AN17" si="13">V17*3+Y17</f>
        <v>4</v>
      </c>
      <c r="AO17" s="171"/>
      <c r="AP17" s="172"/>
      <c r="AQ17" s="178">
        <v>4</v>
      </c>
      <c r="AR17" s="179"/>
      <c r="AS17" s="180"/>
      <c r="AT17" s="40"/>
      <c r="AU17" s="40"/>
      <c r="AV17" s="40"/>
      <c r="AW17" s="40"/>
      <c r="AX17" s="225">
        <v>8</v>
      </c>
      <c r="AY17" s="226"/>
      <c r="AZ17" s="54"/>
      <c r="BA17" s="40"/>
      <c r="BB17" s="40"/>
      <c r="BC17" s="239" t="s">
        <v>24</v>
      </c>
      <c r="BD17" s="239"/>
      <c r="BE17" s="240"/>
      <c r="BF17" s="240"/>
      <c r="BG17" s="240"/>
      <c r="BH17" s="240"/>
      <c r="BI17" s="240"/>
      <c r="BJ17" s="161"/>
      <c r="BK17" s="40"/>
      <c r="BL17" s="54"/>
      <c r="BM17" s="223">
        <v>1</v>
      </c>
      <c r="BN17" s="224"/>
      <c r="BO17" s="40"/>
      <c r="BP17" s="40"/>
      <c r="BQ17" s="40"/>
      <c r="BR17" s="40"/>
      <c r="BS17" s="40"/>
      <c r="BT17" s="40"/>
      <c r="BU17" s="40"/>
      <c r="BV17" s="225">
        <v>5</v>
      </c>
      <c r="BW17" s="226"/>
      <c r="BX17" s="56"/>
      <c r="BY17" s="40"/>
      <c r="BZ17" s="40"/>
      <c r="CA17" s="40"/>
      <c r="CB17" s="239" t="s">
        <v>25</v>
      </c>
      <c r="CC17" s="240"/>
      <c r="CD17" s="240"/>
      <c r="CE17" s="240"/>
      <c r="CF17" s="240"/>
      <c r="CG17" s="240"/>
      <c r="CH17" s="161"/>
      <c r="CI17" s="40"/>
      <c r="CJ17" s="54"/>
      <c r="CK17" s="223">
        <v>9</v>
      </c>
      <c r="CL17" s="224"/>
      <c r="CM17" s="40"/>
      <c r="CN17" s="40"/>
      <c r="CO17" s="40"/>
      <c r="CP17" s="40"/>
      <c r="CQ17" s="223"/>
      <c r="CR17" s="224"/>
      <c r="CS17" s="225"/>
      <c r="CT17" s="225"/>
      <c r="CU17" s="226"/>
      <c r="CV17" s="40"/>
      <c r="CW17" s="223"/>
      <c r="CX17" s="224"/>
      <c r="CY17" s="224"/>
      <c r="CZ17" s="225"/>
      <c r="DA17" s="226"/>
      <c r="DC17" s="38"/>
      <c r="DD17" s="38"/>
    </row>
    <row r="18" spans="1:108" ht="18.600000000000001" customHeight="1" thickBot="1" x14ac:dyDescent="0.5">
      <c r="A18" s="63"/>
      <c r="B18" s="64"/>
      <c r="C18" s="64"/>
      <c r="D18" s="64"/>
      <c r="E18" s="64"/>
      <c r="F18" s="71"/>
      <c r="G18" s="69"/>
      <c r="H18" s="70"/>
      <c r="I18" s="72"/>
      <c r="J18" s="69"/>
      <c r="K18" s="70"/>
      <c r="L18" s="72"/>
      <c r="M18" s="69"/>
      <c r="N18" s="70"/>
      <c r="O18" s="72"/>
      <c r="P18" s="69"/>
      <c r="Q18" s="70"/>
      <c r="R18" s="77"/>
      <c r="S18" s="77"/>
      <c r="T18" s="87"/>
      <c r="U18" s="40"/>
      <c r="V18" s="170"/>
      <c r="W18" s="171"/>
      <c r="X18" s="171"/>
      <c r="Y18" s="171"/>
      <c r="Z18" s="171"/>
      <c r="AA18" s="171"/>
      <c r="AB18" s="171"/>
      <c r="AC18" s="171"/>
      <c r="AD18" s="172"/>
      <c r="AE18" s="170"/>
      <c r="AF18" s="171"/>
      <c r="AG18" s="171"/>
      <c r="AH18" s="171"/>
      <c r="AI18" s="171"/>
      <c r="AJ18" s="171"/>
      <c r="AK18" s="171"/>
      <c r="AL18" s="171"/>
      <c r="AM18" s="173"/>
      <c r="AN18" s="174"/>
      <c r="AO18" s="171"/>
      <c r="AP18" s="172"/>
      <c r="AQ18" s="178"/>
      <c r="AR18" s="179"/>
      <c r="AS18" s="180"/>
      <c r="AT18" s="40"/>
      <c r="AU18" s="40"/>
      <c r="AV18" s="40"/>
      <c r="AW18" s="40"/>
      <c r="AX18" s="228"/>
      <c r="AY18" s="229"/>
      <c r="AZ18" s="54"/>
      <c r="BA18" s="233"/>
      <c r="BB18" s="232"/>
      <c r="BC18" s="240"/>
      <c r="BD18" s="240"/>
      <c r="BE18" s="240"/>
      <c r="BF18" s="240"/>
      <c r="BG18" s="240"/>
      <c r="BH18" s="240"/>
      <c r="BI18" s="240"/>
      <c r="BJ18" s="161"/>
      <c r="BK18" s="233"/>
      <c r="BL18" s="54"/>
      <c r="BM18" s="227"/>
      <c r="BN18" s="228"/>
      <c r="BO18" s="40"/>
      <c r="BP18" s="40"/>
      <c r="BQ18" s="40"/>
      <c r="BR18" s="40"/>
      <c r="BS18" s="40"/>
      <c r="BT18" s="40"/>
      <c r="BU18" s="40"/>
      <c r="BV18" s="228"/>
      <c r="BW18" s="229"/>
      <c r="BX18" s="56"/>
      <c r="BY18" s="233"/>
      <c r="BZ18" s="232"/>
      <c r="CA18" s="232"/>
      <c r="CB18" s="240"/>
      <c r="CC18" s="240"/>
      <c r="CD18" s="240"/>
      <c r="CE18" s="240"/>
      <c r="CF18" s="240"/>
      <c r="CG18" s="240"/>
      <c r="CH18" s="161"/>
      <c r="CI18" s="233"/>
      <c r="CJ18" s="54"/>
      <c r="CK18" s="227"/>
      <c r="CL18" s="228"/>
      <c r="CM18" s="40"/>
      <c r="CN18" s="40"/>
      <c r="CO18" s="40"/>
      <c r="CP18" s="40"/>
      <c r="CQ18" s="227"/>
      <c r="CR18" s="228"/>
      <c r="CS18" s="228"/>
      <c r="CT18" s="228"/>
      <c r="CU18" s="229"/>
      <c r="CV18" s="40"/>
      <c r="CW18" s="227"/>
      <c r="CX18" s="228"/>
      <c r="CY18" s="228"/>
      <c r="CZ18" s="228"/>
      <c r="DA18" s="229"/>
      <c r="DC18" s="38"/>
      <c r="DD18" s="38"/>
    </row>
    <row r="19" spans="1:108" ht="18.600000000000001" customHeight="1" thickBot="1" x14ac:dyDescent="0.5">
      <c r="A19" s="65"/>
      <c r="B19" s="66"/>
      <c r="C19" s="66"/>
      <c r="D19" s="66"/>
      <c r="E19" s="66"/>
      <c r="F19" s="33">
        <v>2</v>
      </c>
      <c r="G19" s="34" t="s">
        <v>70</v>
      </c>
      <c r="H19" s="34">
        <v>11</v>
      </c>
      <c r="I19" s="35">
        <v>7</v>
      </c>
      <c r="J19" s="34" t="s">
        <v>70</v>
      </c>
      <c r="K19" s="36">
        <v>7</v>
      </c>
      <c r="L19" s="34">
        <v>13</v>
      </c>
      <c r="M19" s="34" t="s">
        <v>70</v>
      </c>
      <c r="N19" s="34">
        <v>3</v>
      </c>
      <c r="O19" s="35">
        <v>2</v>
      </c>
      <c r="P19" s="34" t="s">
        <v>70</v>
      </c>
      <c r="Q19" s="36">
        <v>10</v>
      </c>
      <c r="R19" s="88"/>
      <c r="S19" s="88"/>
      <c r="T19" s="89"/>
      <c r="U19" s="40"/>
      <c r="V19" s="181"/>
      <c r="W19" s="182"/>
      <c r="X19" s="182"/>
      <c r="Y19" s="182"/>
      <c r="Z19" s="182"/>
      <c r="AA19" s="182"/>
      <c r="AB19" s="182"/>
      <c r="AC19" s="182"/>
      <c r="AD19" s="183"/>
      <c r="AE19" s="181"/>
      <c r="AF19" s="182"/>
      <c r="AG19" s="182"/>
      <c r="AH19" s="182"/>
      <c r="AI19" s="182"/>
      <c r="AJ19" s="182"/>
      <c r="AK19" s="182"/>
      <c r="AL19" s="182"/>
      <c r="AM19" s="184"/>
      <c r="AN19" s="185"/>
      <c r="AO19" s="182"/>
      <c r="AP19" s="183"/>
      <c r="AQ19" s="186"/>
      <c r="AR19" s="187"/>
      <c r="AS19" s="188"/>
      <c r="AT19" s="40"/>
      <c r="AU19" s="40"/>
      <c r="AV19" s="40"/>
      <c r="AW19" s="234"/>
      <c r="AX19" s="235"/>
      <c r="AY19" s="236"/>
      <c r="AZ19" s="57"/>
      <c r="BA19" s="44"/>
      <c r="BB19" s="44"/>
      <c r="BC19" s="58"/>
      <c r="BD19" s="45"/>
      <c r="BF19" s="40"/>
      <c r="BG19" s="40"/>
      <c r="BH19" s="40"/>
      <c r="BI19" s="234"/>
      <c r="BJ19" s="235"/>
      <c r="BK19" s="236"/>
      <c r="BL19" s="57"/>
      <c r="BM19" s="44"/>
      <c r="BN19" s="44"/>
      <c r="BO19" s="58"/>
      <c r="BP19" s="222"/>
      <c r="BQ19" s="40"/>
      <c r="BR19" s="40"/>
      <c r="BS19" s="40"/>
      <c r="BT19" s="40"/>
      <c r="BU19" s="234"/>
      <c r="BV19" s="235"/>
      <c r="BW19" s="236"/>
      <c r="BX19" s="57"/>
      <c r="BY19" s="44"/>
      <c r="BZ19" s="44"/>
      <c r="CA19" s="58"/>
      <c r="CB19" s="40"/>
      <c r="CC19" s="40"/>
      <c r="CD19" s="40"/>
      <c r="CE19" s="40"/>
      <c r="CF19" s="40"/>
      <c r="CG19" s="53"/>
      <c r="CH19" s="43"/>
      <c r="CI19" s="44"/>
      <c r="CJ19" s="57"/>
      <c r="CK19" s="236"/>
      <c r="CL19" s="236"/>
      <c r="CM19" s="243"/>
      <c r="CN19" s="222"/>
      <c r="CO19" s="40"/>
      <c r="CP19" s="40"/>
      <c r="CQ19" s="40"/>
      <c r="CR19" s="40"/>
      <c r="CS19" s="239" t="s">
        <v>26</v>
      </c>
      <c r="CT19" s="239"/>
      <c r="CU19" s="240"/>
      <c r="CV19" s="240"/>
      <c r="CW19" s="240"/>
      <c r="CX19" s="240"/>
      <c r="CY19" s="240"/>
      <c r="CZ19" s="161"/>
      <c r="DA19" s="40"/>
      <c r="DC19" s="38"/>
      <c r="DD19" s="38"/>
    </row>
    <row r="20" spans="1:108" ht="14.4" customHeight="1" thickBot="1" x14ac:dyDescent="0.5">
      <c r="A20" s="40"/>
      <c r="B20" s="40"/>
      <c r="C20" s="40"/>
      <c r="D20" s="40"/>
      <c r="E20" s="4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40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40"/>
      <c r="AR20" s="40"/>
      <c r="AS20" s="40"/>
      <c r="AT20" s="40"/>
      <c r="AU20" s="225">
        <v>4</v>
      </c>
      <c r="AV20" s="226"/>
      <c r="AW20" s="148"/>
      <c r="AX20" s="237"/>
      <c r="AY20" s="236"/>
      <c r="AZ20" s="236"/>
      <c r="BA20" s="236"/>
      <c r="BB20" s="241"/>
      <c r="BC20" s="59"/>
      <c r="BD20" s="154">
        <v>7</v>
      </c>
      <c r="BE20" s="155"/>
      <c r="BF20" s="40"/>
      <c r="BG20" s="225">
        <v>4</v>
      </c>
      <c r="BH20" s="226"/>
      <c r="BI20" s="148"/>
      <c r="BJ20" s="234"/>
      <c r="BK20" s="248"/>
      <c r="BL20" s="236"/>
      <c r="BM20" s="236"/>
      <c r="BN20" s="241"/>
      <c r="BO20" s="59"/>
      <c r="BP20" s="223">
        <v>5</v>
      </c>
      <c r="BQ20" s="224"/>
      <c r="BR20" s="40"/>
      <c r="BS20" s="225">
        <v>4</v>
      </c>
      <c r="BT20" s="226"/>
      <c r="BU20" s="148"/>
      <c r="BV20" s="237"/>
      <c r="BW20" s="236"/>
      <c r="BX20" s="236"/>
      <c r="BY20" s="220"/>
      <c r="BZ20" s="221"/>
      <c r="CA20" s="59"/>
      <c r="CB20" s="223">
        <v>7</v>
      </c>
      <c r="CC20" s="224"/>
      <c r="CD20" s="40"/>
      <c r="CE20" s="225">
        <v>9</v>
      </c>
      <c r="CF20" s="226"/>
      <c r="CG20" s="54"/>
      <c r="CH20" s="237"/>
      <c r="CI20" s="236"/>
      <c r="CJ20" s="236"/>
      <c r="CK20" s="220"/>
      <c r="CL20" s="221"/>
      <c r="CM20" s="244"/>
      <c r="CN20" s="223">
        <v>4</v>
      </c>
      <c r="CO20" s="224"/>
      <c r="CP20" s="40"/>
      <c r="CQ20" s="40"/>
      <c r="CR20" s="40"/>
      <c r="CS20" s="240"/>
      <c r="CT20" s="240"/>
      <c r="CU20" s="240"/>
      <c r="CV20" s="240"/>
      <c r="CW20" s="240"/>
      <c r="CX20" s="240"/>
      <c r="CY20" s="240"/>
      <c r="CZ20" s="161"/>
      <c r="DA20" s="40"/>
      <c r="DC20" s="38"/>
      <c r="DD20" s="38"/>
    </row>
    <row r="21" spans="1:108" ht="22.95" customHeight="1" thickBot="1" x14ac:dyDescent="0.5">
      <c r="A21" s="97" t="s">
        <v>27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40"/>
      <c r="V21" s="162" t="s">
        <v>5</v>
      </c>
      <c r="W21" s="163"/>
      <c r="X21" s="163"/>
      <c r="Y21" s="163"/>
      <c r="Z21" s="163"/>
      <c r="AA21" s="163"/>
      <c r="AB21" s="163"/>
      <c r="AC21" s="163"/>
      <c r="AD21" s="164"/>
      <c r="AE21" s="162" t="s">
        <v>6</v>
      </c>
      <c r="AF21" s="163"/>
      <c r="AG21" s="163"/>
      <c r="AH21" s="163"/>
      <c r="AI21" s="163"/>
      <c r="AJ21" s="163"/>
      <c r="AK21" s="163"/>
      <c r="AL21" s="163"/>
      <c r="AM21" s="165"/>
      <c r="AN21" s="166" t="s">
        <v>7</v>
      </c>
      <c r="AO21" s="163"/>
      <c r="AP21" s="164"/>
      <c r="AQ21" s="167" t="s">
        <v>8</v>
      </c>
      <c r="AR21" s="168"/>
      <c r="AS21" s="169"/>
      <c r="AT21" s="40"/>
      <c r="AU21" s="228"/>
      <c r="AV21" s="229"/>
      <c r="AW21" s="238"/>
      <c r="AX21" s="222"/>
      <c r="AY21" s="40"/>
      <c r="AZ21" s="40"/>
      <c r="BA21" s="233"/>
      <c r="BB21" s="242"/>
      <c r="BC21" s="60"/>
      <c r="BD21" s="156"/>
      <c r="BE21" s="157"/>
      <c r="BF21" s="40"/>
      <c r="BG21" s="228"/>
      <c r="BH21" s="229"/>
      <c r="BI21" s="238"/>
      <c r="BJ21" s="249"/>
      <c r="BK21" s="250"/>
      <c r="BL21" s="232"/>
      <c r="BM21" s="233"/>
      <c r="BN21" s="242"/>
      <c r="BO21" s="60"/>
      <c r="BP21" s="227"/>
      <c r="BQ21" s="228"/>
      <c r="BR21" s="40"/>
      <c r="BS21" s="228"/>
      <c r="BT21" s="229"/>
      <c r="BU21" s="238"/>
      <c r="BV21" s="47"/>
      <c r="BW21" s="232"/>
      <c r="BX21" s="232"/>
      <c r="BY21" s="228"/>
      <c r="BZ21" s="229"/>
      <c r="CA21" s="60"/>
      <c r="CB21" s="227"/>
      <c r="CC21" s="228"/>
      <c r="CD21" s="40"/>
      <c r="CE21" s="228"/>
      <c r="CF21" s="229"/>
      <c r="CG21" s="151"/>
      <c r="CH21" s="47"/>
      <c r="CI21" s="232"/>
      <c r="CJ21" s="232"/>
      <c r="CK21" s="228"/>
      <c r="CL21" s="229"/>
      <c r="CM21" s="245"/>
      <c r="CN21" s="227"/>
      <c r="CO21" s="228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C21" s="38"/>
      <c r="DD21" s="38"/>
    </row>
    <row r="22" spans="1:108" ht="22.95" customHeight="1" thickBot="1" x14ac:dyDescent="0.5">
      <c r="A22" s="103"/>
      <c r="B22" s="104"/>
      <c r="C22" s="104"/>
      <c r="D22" s="104"/>
      <c r="E22" s="105"/>
      <c r="F22" s="100" t="s">
        <v>36</v>
      </c>
      <c r="G22" s="101"/>
      <c r="H22" s="101"/>
      <c r="I22" s="101" t="s">
        <v>37</v>
      </c>
      <c r="J22" s="101"/>
      <c r="K22" s="101"/>
      <c r="L22" s="101" t="s">
        <v>38</v>
      </c>
      <c r="M22" s="101"/>
      <c r="N22" s="101"/>
      <c r="O22" s="101" t="s">
        <v>39</v>
      </c>
      <c r="P22" s="101"/>
      <c r="Q22" s="101"/>
      <c r="R22" s="101" t="s">
        <v>40</v>
      </c>
      <c r="S22" s="101"/>
      <c r="T22" s="102"/>
      <c r="U22" s="40"/>
      <c r="V22" s="170" t="s">
        <v>15</v>
      </c>
      <c r="W22" s="171"/>
      <c r="X22" s="171"/>
      <c r="Y22" s="171" t="s">
        <v>16</v>
      </c>
      <c r="Z22" s="171"/>
      <c r="AA22" s="171"/>
      <c r="AB22" s="171" t="s">
        <v>17</v>
      </c>
      <c r="AC22" s="171"/>
      <c r="AD22" s="172"/>
      <c r="AE22" s="170" t="s">
        <v>18</v>
      </c>
      <c r="AF22" s="171"/>
      <c r="AG22" s="171"/>
      <c r="AH22" s="171" t="s">
        <v>19</v>
      </c>
      <c r="AI22" s="171"/>
      <c r="AJ22" s="171"/>
      <c r="AK22" s="171" t="s">
        <v>20</v>
      </c>
      <c r="AL22" s="171"/>
      <c r="AM22" s="173"/>
      <c r="AN22" s="174"/>
      <c r="AO22" s="171"/>
      <c r="AP22" s="172"/>
      <c r="AQ22" s="175"/>
      <c r="AR22" s="176"/>
      <c r="AS22" s="177"/>
      <c r="AU22" s="219" t="s">
        <v>63</v>
      </c>
      <c r="AV22" s="220"/>
      <c r="AW22" s="220"/>
      <c r="AX22" s="220"/>
      <c r="AY22" s="221"/>
      <c r="AZ22" s="246"/>
      <c r="BA22" s="219" t="s">
        <v>39</v>
      </c>
      <c r="BB22" s="220"/>
      <c r="BC22" s="220"/>
      <c r="BD22" s="220"/>
      <c r="BE22" s="221"/>
      <c r="BF22" s="246"/>
      <c r="BG22" s="219" t="s">
        <v>76</v>
      </c>
      <c r="BH22" s="220"/>
      <c r="BI22" s="220"/>
      <c r="BJ22" s="224"/>
      <c r="BK22" s="226"/>
      <c r="BL22" s="247"/>
      <c r="BM22" s="223" t="s">
        <v>64</v>
      </c>
      <c r="BN22" s="224"/>
      <c r="BO22" s="220"/>
      <c r="BP22" s="220"/>
      <c r="BQ22" s="221"/>
      <c r="BR22" s="246"/>
      <c r="BS22" s="219" t="s">
        <v>75</v>
      </c>
      <c r="BT22" s="220"/>
      <c r="BU22" s="220"/>
      <c r="BV22" s="220"/>
      <c r="BW22" s="221"/>
      <c r="BX22" s="246"/>
      <c r="BY22" s="219" t="s">
        <v>65</v>
      </c>
      <c r="BZ22" s="220"/>
      <c r="CA22" s="220"/>
      <c r="CB22" s="220"/>
      <c r="CC22" s="221"/>
      <c r="CD22" s="246"/>
      <c r="CE22" s="219" t="s">
        <v>10</v>
      </c>
      <c r="CF22" s="220"/>
      <c r="CG22" s="220"/>
      <c r="CH22" s="220"/>
      <c r="CI22" s="221"/>
      <c r="CJ22" s="246"/>
      <c r="CK22" s="219" t="s">
        <v>77</v>
      </c>
      <c r="CL22" s="220"/>
      <c r="CM22" s="220"/>
      <c r="CN22" s="220"/>
      <c r="CO22" s="221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C22" s="38"/>
      <c r="DD22" s="38"/>
    </row>
    <row r="23" spans="1:108" ht="18.600000000000001" customHeight="1" x14ac:dyDescent="0.45">
      <c r="A23" s="61" t="s">
        <v>36</v>
      </c>
      <c r="B23" s="62"/>
      <c r="C23" s="62"/>
      <c r="D23" s="62"/>
      <c r="E23" s="62"/>
      <c r="F23" s="120"/>
      <c r="G23" s="121"/>
      <c r="H23" s="122"/>
      <c r="I23" s="125" t="s">
        <v>21</v>
      </c>
      <c r="J23" s="125"/>
      <c r="K23" s="126"/>
      <c r="L23" s="127" t="s">
        <v>68</v>
      </c>
      <c r="M23" s="125"/>
      <c r="N23" s="126"/>
      <c r="O23" s="127" t="s">
        <v>68</v>
      </c>
      <c r="P23" s="125"/>
      <c r="Q23" s="126"/>
      <c r="R23" s="127" t="s">
        <v>21</v>
      </c>
      <c r="S23" s="125"/>
      <c r="T23" s="128"/>
      <c r="U23" s="40"/>
      <c r="V23" s="170">
        <f>COUNTIF(F23:T24,"◯")*1</f>
        <v>2</v>
      </c>
      <c r="W23" s="171"/>
      <c r="X23" s="171"/>
      <c r="Y23" s="171">
        <f>COUNTIF(F23:T24,"△")</f>
        <v>0</v>
      </c>
      <c r="Z23" s="171"/>
      <c r="AA23" s="171"/>
      <c r="AB23" s="171">
        <f>COUNTIF(F23:T24,"✕")*1</f>
        <v>2</v>
      </c>
      <c r="AC23" s="171"/>
      <c r="AD23" s="172"/>
      <c r="AE23" s="170">
        <f>I25+L25+O25+R25</f>
        <v>16</v>
      </c>
      <c r="AF23" s="171"/>
      <c r="AG23" s="171"/>
      <c r="AH23" s="171">
        <f>-K25-N25-Q25-T25</f>
        <v>-23</v>
      </c>
      <c r="AI23" s="171"/>
      <c r="AJ23" s="171"/>
      <c r="AK23" s="171">
        <f>AE23+AH23</f>
        <v>-7</v>
      </c>
      <c r="AL23" s="171"/>
      <c r="AM23" s="173"/>
      <c r="AN23" s="174">
        <f>V23*3+Y23</f>
        <v>6</v>
      </c>
      <c r="AO23" s="171"/>
      <c r="AP23" s="172"/>
      <c r="AQ23" s="190">
        <v>5</v>
      </c>
      <c r="AR23" s="191"/>
      <c r="AS23" s="192"/>
      <c r="AU23" s="223"/>
      <c r="AV23" s="224"/>
      <c r="AW23" s="225"/>
      <c r="AX23" s="225"/>
      <c r="AY23" s="226"/>
      <c r="AZ23" s="246"/>
      <c r="BA23" s="223"/>
      <c r="BB23" s="224"/>
      <c r="BC23" s="225"/>
      <c r="BD23" s="225"/>
      <c r="BE23" s="226"/>
      <c r="BF23" s="246"/>
      <c r="BG23" s="223"/>
      <c r="BH23" s="224"/>
      <c r="BI23" s="225"/>
      <c r="BJ23" s="225"/>
      <c r="BK23" s="226"/>
      <c r="BL23" s="246"/>
      <c r="BM23" s="223"/>
      <c r="BN23" s="224"/>
      <c r="BO23" s="225"/>
      <c r="BP23" s="225"/>
      <c r="BQ23" s="226"/>
      <c r="BR23" s="246"/>
      <c r="BS23" s="223"/>
      <c r="BT23" s="224"/>
      <c r="BU23" s="225"/>
      <c r="BV23" s="225"/>
      <c r="BW23" s="226"/>
      <c r="BX23" s="246"/>
      <c r="BY23" s="223"/>
      <c r="BZ23" s="224"/>
      <c r="CA23" s="224"/>
      <c r="CB23" s="225"/>
      <c r="CC23" s="226"/>
      <c r="CD23" s="246"/>
      <c r="CE23" s="223"/>
      <c r="CF23" s="224"/>
      <c r="CG23" s="225"/>
      <c r="CH23" s="225"/>
      <c r="CI23" s="226"/>
      <c r="CJ23" s="246"/>
      <c r="CK23" s="223"/>
      <c r="CL23" s="224"/>
      <c r="CM23" s="225"/>
      <c r="CN23" s="225"/>
      <c r="CO23" s="226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C23" s="38"/>
      <c r="DD23" s="38"/>
    </row>
    <row r="24" spans="1:108" ht="18.600000000000001" customHeight="1" thickBot="1" x14ac:dyDescent="0.5">
      <c r="A24" s="63"/>
      <c r="B24" s="64"/>
      <c r="C24" s="64"/>
      <c r="D24" s="64"/>
      <c r="E24" s="64"/>
      <c r="F24" s="123"/>
      <c r="G24" s="114"/>
      <c r="H24" s="115"/>
      <c r="I24" s="110"/>
      <c r="J24" s="110"/>
      <c r="K24" s="118"/>
      <c r="L24" s="119"/>
      <c r="M24" s="110"/>
      <c r="N24" s="118"/>
      <c r="O24" s="119"/>
      <c r="P24" s="110"/>
      <c r="Q24" s="118"/>
      <c r="R24" s="119"/>
      <c r="S24" s="110"/>
      <c r="T24" s="129"/>
      <c r="U24" s="40"/>
      <c r="V24" s="170"/>
      <c r="W24" s="171"/>
      <c r="X24" s="171"/>
      <c r="Y24" s="171"/>
      <c r="Z24" s="171"/>
      <c r="AA24" s="171"/>
      <c r="AB24" s="171"/>
      <c r="AC24" s="171"/>
      <c r="AD24" s="172"/>
      <c r="AE24" s="170"/>
      <c r="AF24" s="171"/>
      <c r="AG24" s="171"/>
      <c r="AH24" s="171"/>
      <c r="AI24" s="171"/>
      <c r="AJ24" s="171"/>
      <c r="AK24" s="171"/>
      <c r="AL24" s="171"/>
      <c r="AM24" s="173"/>
      <c r="AN24" s="174"/>
      <c r="AO24" s="171"/>
      <c r="AP24" s="172"/>
      <c r="AQ24" s="190"/>
      <c r="AR24" s="191"/>
      <c r="AS24" s="192"/>
      <c r="AU24" s="227"/>
      <c r="AV24" s="228"/>
      <c r="AW24" s="228"/>
      <c r="AX24" s="228"/>
      <c r="AY24" s="229"/>
      <c r="AZ24" s="246"/>
      <c r="BA24" s="227"/>
      <c r="BB24" s="228"/>
      <c r="BC24" s="228"/>
      <c r="BD24" s="228"/>
      <c r="BE24" s="229"/>
      <c r="BF24" s="246"/>
      <c r="BG24" s="227"/>
      <c r="BH24" s="228"/>
      <c r="BI24" s="228"/>
      <c r="BJ24" s="228"/>
      <c r="BK24" s="229"/>
      <c r="BL24" s="246"/>
      <c r="BM24" s="227"/>
      <c r="BN24" s="228"/>
      <c r="BO24" s="228"/>
      <c r="BP24" s="228"/>
      <c r="BQ24" s="229"/>
      <c r="BR24" s="246"/>
      <c r="BS24" s="227"/>
      <c r="BT24" s="228"/>
      <c r="BU24" s="228"/>
      <c r="BV24" s="228"/>
      <c r="BW24" s="229"/>
      <c r="BX24" s="246"/>
      <c r="BY24" s="227"/>
      <c r="BZ24" s="228"/>
      <c r="CA24" s="228"/>
      <c r="CB24" s="228"/>
      <c r="CC24" s="229"/>
      <c r="CD24" s="246"/>
      <c r="CE24" s="227"/>
      <c r="CF24" s="228"/>
      <c r="CG24" s="228"/>
      <c r="CH24" s="228"/>
      <c r="CI24" s="229"/>
      <c r="CJ24" s="246"/>
      <c r="CK24" s="227"/>
      <c r="CL24" s="228"/>
      <c r="CM24" s="228"/>
      <c r="CN24" s="228"/>
      <c r="CO24" s="229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C24" s="38"/>
      <c r="DD24" s="38"/>
    </row>
    <row r="25" spans="1:108" ht="18.600000000000001" customHeight="1" x14ac:dyDescent="0.45">
      <c r="A25" s="63"/>
      <c r="B25" s="64"/>
      <c r="C25" s="64"/>
      <c r="D25" s="64"/>
      <c r="E25" s="64"/>
      <c r="F25" s="124"/>
      <c r="G25" s="116"/>
      <c r="H25" s="117"/>
      <c r="I25" s="3">
        <v>2</v>
      </c>
      <c r="J25" s="3" t="s">
        <v>70</v>
      </c>
      <c r="K25" s="4">
        <v>0</v>
      </c>
      <c r="L25" s="5">
        <v>5</v>
      </c>
      <c r="M25" s="3" t="s">
        <v>70</v>
      </c>
      <c r="N25" s="4">
        <v>11</v>
      </c>
      <c r="O25" s="5">
        <v>3</v>
      </c>
      <c r="P25" s="3" t="s">
        <v>70</v>
      </c>
      <c r="Q25" s="4">
        <v>8</v>
      </c>
      <c r="R25" s="5">
        <v>6</v>
      </c>
      <c r="S25" s="3" t="s">
        <v>70</v>
      </c>
      <c r="T25" s="6">
        <v>4</v>
      </c>
      <c r="U25" s="40"/>
      <c r="V25" s="170"/>
      <c r="W25" s="171"/>
      <c r="X25" s="171"/>
      <c r="Y25" s="171"/>
      <c r="Z25" s="171"/>
      <c r="AA25" s="171"/>
      <c r="AB25" s="171"/>
      <c r="AC25" s="171"/>
      <c r="AD25" s="172"/>
      <c r="AE25" s="170"/>
      <c r="AF25" s="171"/>
      <c r="AG25" s="171"/>
      <c r="AH25" s="171"/>
      <c r="AI25" s="171"/>
      <c r="AJ25" s="171"/>
      <c r="AK25" s="171"/>
      <c r="AL25" s="171"/>
      <c r="AM25" s="173"/>
      <c r="AN25" s="174"/>
      <c r="AO25" s="171"/>
      <c r="AP25" s="172"/>
      <c r="AQ25" s="190"/>
      <c r="AR25" s="191"/>
      <c r="AS25" s="192"/>
      <c r="AT25" s="40"/>
      <c r="AU25" s="248" t="s">
        <v>28</v>
      </c>
      <c r="AV25" s="248"/>
      <c r="AW25" s="248"/>
      <c r="AX25" s="248"/>
      <c r="AY25" s="248"/>
      <c r="AZ25" s="40"/>
      <c r="BA25" s="248" t="s">
        <v>29</v>
      </c>
      <c r="BB25" s="248"/>
      <c r="BC25" s="248"/>
      <c r="BD25" s="248"/>
      <c r="BE25" s="248"/>
      <c r="BF25" s="40"/>
      <c r="BG25" s="248" t="s">
        <v>30</v>
      </c>
      <c r="BH25" s="248"/>
      <c r="BI25" s="248"/>
      <c r="BJ25" s="248"/>
      <c r="BK25" s="248"/>
      <c r="BL25" s="40"/>
      <c r="BM25" s="248" t="s">
        <v>31</v>
      </c>
      <c r="BN25" s="248"/>
      <c r="BO25" s="248"/>
      <c r="BP25" s="248"/>
      <c r="BQ25" s="248"/>
      <c r="BR25" s="40"/>
      <c r="BS25" s="248" t="s">
        <v>32</v>
      </c>
      <c r="BT25" s="248"/>
      <c r="BU25" s="248"/>
      <c r="BV25" s="248"/>
      <c r="BW25" s="248"/>
      <c r="BX25" s="40"/>
      <c r="BY25" s="248" t="s">
        <v>33</v>
      </c>
      <c r="BZ25" s="248"/>
      <c r="CA25" s="248"/>
      <c r="CB25" s="248"/>
      <c r="CC25" s="248"/>
      <c r="CD25" s="40"/>
      <c r="CE25" s="248" t="s">
        <v>34</v>
      </c>
      <c r="CF25" s="248"/>
      <c r="CG25" s="248"/>
      <c r="CH25" s="248"/>
      <c r="CI25" s="248"/>
      <c r="CJ25" s="40"/>
      <c r="CK25" s="248" t="s">
        <v>35</v>
      </c>
      <c r="CL25" s="248"/>
      <c r="CM25" s="248"/>
      <c r="CN25" s="248"/>
      <c r="CO25" s="248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C25" s="38"/>
      <c r="DD25" s="38"/>
    </row>
    <row r="26" spans="1:108" ht="18.600000000000001" customHeight="1" x14ac:dyDescent="0.45">
      <c r="A26" s="63" t="s">
        <v>37</v>
      </c>
      <c r="B26" s="64"/>
      <c r="C26" s="64"/>
      <c r="D26" s="64"/>
      <c r="E26" s="64"/>
      <c r="F26" s="109" t="s">
        <v>68</v>
      </c>
      <c r="G26" s="110"/>
      <c r="H26" s="111"/>
      <c r="I26" s="112"/>
      <c r="J26" s="112"/>
      <c r="K26" s="113"/>
      <c r="L26" s="110" t="s">
        <v>68</v>
      </c>
      <c r="M26" s="110"/>
      <c r="N26" s="118"/>
      <c r="O26" s="119" t="s">
        <v>21</v>
      </c>
      <c r="P26" s="110"/>
      <c r="Q26" s="118"/>
      <c r="R26" s="130" t="s">
        <v>21</v>
      </c>
      <c r="S26" s="131"/>
      <c r="T26" s="132"/>
      <c r="U26" s="40"/>
      <c r="V26" s="170">
        <f>COUNTIF(F26:T27,"◯")*1</f>
        <v>2</v>
      </c>
      <c r="W26" s="171"/>
      <c r="X26" s="171"/>
      <c r="Y26" s="171">
        <f>COUNTIF(F26:T27,"△")</f>
        <v>0</v>
      </c>
      <c r="Z26" s="171"/>
      <c r="AA26" s="171"/>
      <c r="AB26" s="171">
        <f>COUNTIF(F26:T27,"✕")*1</f>
        <v>2</v>
      </c>
      <c r="AC26" s="171"/>
      <c r="AD26" s="172"/>
      <c r="AE26" s="170">
        <f>F28+L28+O28+R28</f>
        <v>18</v>
      </c>
      <c r="AF26" s="171"/>
      <c r="AG26" s="171"/>
      <c r="AH26" s="171">
        <f>-H28-N28-Q28-T28</f>
        <v>-13</v>
      </c>
      <c r="AI26" s="171"/>
      <c r="AJ26" s="171"/>
      <c r="AK26" s="171">
        <f t="shared" ref="AK26" si="14">AE26+AH26</f>
        <v>5</v>
      </c>
      <c r="AL26" s="171"/>
      <c r="AM26" s="173"/>
      <c r="AN26" s="174">
        <f t="shared" ref="AN26" si="15">V26*3+Y26</f>
        <v>6</v>
      </c>
      <c r="AO26" s="171"/>
      <c r="AP26" s="172"/>
      <c r="AQ26" s="190">
        <v>1</v>
      </c>
      <c r="AR26" s="191"/>
      <c r="AS26" s="192"/>
      <c r="AT26" s="40"/>
      <c r="AU26" s="40"/>
      <c r="AV26" s="40"/>
      <c r="AW26" s="239" t="s">
        <v>41</v>
      </c>
      <c r="AX26" s="239"/>
      <c r="AY26" s="240"/>
      <c r="AZ26" s="240"/>
      <c r="BA26" s="240"/>
      <c r="BB26" s="240"/>
      <c r="BC26" s="240"/>
      <c r="BD26" s="161"/>
      <c r="BE26" s="40"/>
      <c r="BF26" s="40"/>
      <c r="BG26" s="40"/>
      <c r="BH26" s="40"/>
      <c r="BI26" s="239" t="s">
        <v>42</v>
      </c>
      <c r="BJ26" s="239"/>
      <c r="BK26" s="240"/>
      <c r="BL26" s="240"/>
      <c r="BM26" s="240"/>
      <c r="BN26" s="240"/>
      <c r="BO26" s="240"/>
      <c r="BP26" s="161"/>
      <c r="BQ26" s="40"/>
      <c r="BR26" s="40"/>
      <c r="BS26" s="40"/>
      <c r="BT26" s="40"/>
      <c r="BU26" s="239" t="s">
        <v>43</v>
      </c>
      <c r="BV26" s="239"/>
      <c r="BW26" s="240"/>
      <c r="BX26" s="240"/>
      <c r="BY26" s="240"/>
      <c r="BZ26" s="240"/>
      <c r="CA26" s="240"/>
      <c r="CB26" s="240"/>
      <c r="CC26" s="40"/>
      <c r="CD26" s="40"/>
      <c r="CE26" s="40"/>
      <c r="CF26" s="40"/>
      <c r="CG26" s="239" t="s">
        <v>44</v>
      </c>
      <c r="CH26" s="239"/>
      <c r="CI26" s="240"/>
      <c r="CJ26" s="240"/>
      <c r="CK26" s="240"/>
      <c r="CL26" s="240"/>
      <c r="CM26" s="240"/>
      <c r="CN26" s="161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C26" s="38"/>
      <c r="DD26" s="38"/>
    </row>
    <row r="27" spans="1:108" ht="18.600000000000001" customHeight="1" x14ac:dyDescent="0.45">
      <c r="A27" s="63"/>
      <c r="B27" s="64"/>
      <c r="C27" s="64"/>
      <c r="D27" s="64"/>
      <c r="E27" s="64"/>
      <c r="F27" s="109"/>
      <c r="G27" s="110"/>
      <c r="H27" s="111"/>
      <c r="I27" s="114"/>
      <c r="J27" s="114"/>
      <c r="K27" s="115"/>
      <c r="L27" s="110"/>
      <c r="M27" s="110"/>
      <c r="N27" s="118"/>
      <c r="O27" s="119"/>
      <c r="P27" s="110"/>
      <c r="Q27" s="118"/>
      <c r="R27" s="119"/>
      <c r="S27" s="110"/>
      <c r="T27" s="129"/>
      <c r="U27" s="40"/>
      <c r="V27" s="170"/>
      <c r="W27" s="171"/>
      <c r="X27" s="171"/>
      <c r="Y27" s="171"/>
      <c r="Z27" s="171"/>
      <c r="AA27" s="171"/>
      <c r="AB27" s="171"/>
      <c r="AC27" s="171"/>
      <c r="AD27" s="172"/>
      <c r="AE27" s="170"/>
      <c r="AF27" s="171"/>
      <c r="AG27" s="171"/>
      <c r="AH27" s="171"/>
      <c r="AI27" s="171"/>
      <c r="AJ27" s="171"/>
      <c r="AK27" s="171"/>
      <c r="AL27" s="171"/>
      <c r="AM27" s="173"/>
      <c r="AN27" s="174"/>
      <c r="AO27" s="171"/>
      <c r="AP27" s="172"/>
      <c r="AQ27" s="190"/>
      <c r="AR27" s="191"/>
      <c r="AS27" s="192"/>
      <c r="AT27" s="40"/>
      <c r="AU27" s="40"/>
      <c r="AV27" s="40"/>
      <c r="AW27" s="240"/>
      <c r="AX27" s="240"/>
      <c r="AY27" s="240"/>
      <c r="AZ27" s="240"/>
      <c r="BA27" s="240"/>
      <c r="BB27" s="240"/>
      <c r="BC27" s="240"/>
      <c r="BD27" s="161"/>
      <c r="BE27" s="40"/>
      <c r="BF27" s="40"/>
      <c r="BG27" s="40"/>
      <c r="BH27" s="40"/>
      <c r="BI27" s="240"/>
      <c r="BJ27" s="240"/>
      <c r="BK27" s="240"/>
      <c r="BL27" s="240"/>
      <c r="BM27" s="240"/>
      <c r="BN27" s="240"/>
      <c r="BO27" s="240"/>
      <c r="BP27" s="161"/>
      <c r="BQ27" s="40"/>
      <c r="BR27" s="40"/>
      <c r="BS27" s="40"/>
      <c r="BT27" s="40"/>
      <c r="BU27" s="240"/>
      <c r="BV27" s="240"/>
      <c r="BW27" s="240"/>
      <c r="BX27" s="240"/>
      <c r="BY27" s="240"/>
      <c r="BZ27" s="240"/>
      <c r="CA27" s="240"/>
      <c r="CB27" s="240"/>
      <c r="CC27" s="40"/>
      <c r="CD27" s="40"/>
      <c r="CE27" s="40"/>
      <c r="CF27" s="40"/>
      <c r="CG27" s="240"/>
      <c r="CH27" s="240"/>
      <c r="CI27" s="240"/>
      <c r="CJ27" s="240"/>
      <c r="CK27" s="240"/>
      <c r="CL27" s="240"/>
      <c r="CM27" s="240"/>
      <c r="CN27" s="161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</row>
    <row r="28" spans="1:108" ht="18.600000000000001" customHeight="1" x14ac:dyDescent="0.45">
      <c r="A28" s="63"/>
      <c r="B28" s="64"/>
      <c r="C28" s="64"/>
      <c r="D28" s="64"/>
      <c r="E28" s="64"/>
      <c r="F28" s="7">
        <v>0</v>
      </c>
      <c r="G28" s="8" t="s">
        <v>70</v>
      </c>
      <c r="H28" s="9">
        <v>2</v>
      </c>
      <c r="I28" s="116"/>
      <c r="J28" s="116"/>
      <c r="K28" s="117"/>
      <c r="L28" s="10">
        <v>2</v>
      </c>
      <c r="M28" s="10" t="s">
        <v>70</v>
      </c>
      <c r="N28" s="11">
        <v>4</v>
      </c>
      <c r="O28" s="5">
        <v>10</v>
      </c>
      <c r="P28" s="3" t="s">
        <v>70</v>
      </c>
      <c r="Q28" s="4">
        <v>3</v>
      </c>
      <c r="R28" s="8">
        <v>6</v>
      </c>
      <c r="S28" s="8" t="s">
        <v>70</v>
      </c>
      <c r="T28" s="12">
        <v>4</v>
      </c>
      <c r="U28" s="40"/>
      <c r="V28" s="170"/>
      <c r="W28" s="171"/>
      <c r="X28" s="171"/>
      <c r="Y28" s="171"/>
      <c r="Z28" s="171"/>
      <c r="AA28" s="171"/>
      <c r="AB28" s="171"/>
      <c r="AC28" s="171"/>
      <c r="AD28" s="172"/>
      <c r="AE28" s="170"/>
      <c r="AF28" s="171"/>
      <c r="AG28" s="171"/>
      <c r="AH28" s="171"/>
      <c r="AI28" s="171"/>
      <c r="AJ28" s="171"/>
      <c r="AK28" s="171"/>
      <c r="AL28" s="171"/>
      <c r="AM28" s="173"/>
      <c r="AN28" s="174"/>
      <c r="AO28" s="171"/>
      <c r="AP28" s="172"/>
      <c r="AQ28" s="190"/>
      <c r="AR28" s="191"/>
      <c r="AS28" s="192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8" ht="18.600000000000001" customHeight="1" x14ac:dyDescent="0.45">
      <c r="A29" s="63" t="s">
        <v>38</v>
      </c>
      <c r="B29" s="64"/>
      <c r="C29" s="64"/>
      <c r="D29" s="64"/>
      <c r="E29" s="64"/>
      <c r="F29" s="109" t="s">
        <v>21</v>
      </c>
      <c r="G29" s="110"/>
      <c r="H29" s="110"/>
      <c r="I29" s="135" t="s">
        <v>21</v>
      </c>
      <c r="J29" s="110"/>
      <c r="K29" s="111"/>
      <c r="L29" s="112"/>
      <c r="M29" s="112"/>
      <c r="N29" s="113"/>
      <c r="O29" s="110" t="s">
        <v>68</v>
      </c>
      <c r="P29" s="110"/>
      <c r="Q29" s="118"/>
      <c r="R29" s="119" t="s">
        <v>68</v>
      </c>
      <c r="S29" s="110"/>
      <c r="T29" s="129"/>
      <c r="U29" s="40"/>
      <c r="V29" s="170">
        <f t="shared" ref="V29" si="16">COUNTIF(F29:T30,"◯")*1</f>
        <v>2</v>
      </c>
      <c r="W29" s="171"/>
      <c r="X29" s="171"/>
      <c r="Y29" s="171">
        <f>COUNTIF(F29:T30,"△")</f>
        <v>0</v>
      </c>
      <c r="Z29" s="171"/>
      <c r="AA29" s="171"/>
      <c r="AB29" s="171">
        <f>COUNTIF(F29:T30,"✕")*1</f>
        <v>2</v>
      </c>
      <c r="AC29" s="171"/>
      <c r="AD29" s="172"/>
      <c r="AE29" s="170">
        <f>F31+I31+O31+R31</f>
        <v>18</v>
      </c>
      <c r="AF29" s="171"/>
      <c r="AG29" s="171"/>
      <c r="AH29" s="171">
        <f>-H31-K31-Q31-T31</f>
        <v>-15</v>
      </c>
      <c r="AI29" s="171"/>
      <c r="AJ29" s="171"/>
      <c r="AK29" s="171">
        <f t="shared" ref="AK29" si="17">AE29+AH29</f>
        <v>3</v>
      </c>
      <c r="AL29" s="171"/>
      <c r="AM29" s="173"/>
      <c r="AN29" s="174">
        <f t="shared" ref="AN29" si="18">V29*3+Y29</f>
        <v>6</v>
      </c>
      <c r="AO29" s="171"/>
      <c r="AP29" s="172"/>
      <c r="AQ29" s="190">
        <v>2</v>
      </c>
      <c r="AR29" s="191"/>
      <c r="AS29" s="192"/>
      <c r="AT29" s="40"/>
      <c r="AU29" s="225" t="s">
        <v>93</v>
      </c>
      <c r="AV29" s="225"/>
      <c r="AW29" s="225"/>
      <c r="AX29" s="225"/>
      <c r="AY29" s="225"/>
      <c r="AZ29" s="225"/>
      <c r="BA29" s="225"/>
      <c r="BB29" s="225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</row>
    <row r="30" spans="1:108" ht="18.600000000000001" customHeight="1" x14ac:dyDescent="0.45">
      <c r="A30" s="63"/>
      <c r="B30" s="64"/>
      <c r="C30" s="64"/>
      <c r="D30" s="64"/>
      <c r="E30" s="64"/>
      <c r="F30" s="109"/>
      <c r="G30" s="110"/>
      <c r="H30" s="110"/>
      <c r="I30" s="135"/>
      <c r="J30" s="110"/>
      <c r="K30" s="111"/>
      <c r="L30" s="114"/>
      <c r="M30" s="114"/>
      <c r="N30" s="115"/>
      <c r="O30" s="110"/>
      <c r="P30" s="110"/>
      <c r="Q30" s="118"/>
      <c r="R30" s="119"/>
      <c r="S30" s="110"/>
      <c r="T30" s="129"/>
      <c r="U30" s="40"/>
      <c r="V30" s="170"/>
      <c r="W30" s="171"/>
      <c r="X30" s="171"/>
      <c r="Y30" s="171"/>
      <c r="Z30" s="171"/>
      <c r="AA30" s="171"/>
      <c r="AB30" s="171"/>
      <c r="AC30" s="171"/>
      <c r="AD30" s="172"/>
      <c r="AE30" s="170"/>
      <c r="AF30" s="171"/>
      <c r="AG30" s="171"/>
      <c r="AH30" s="171"/>
      <c r="AI30" s="171"/>
      <c r="AJ30" s="171"/>
      <c r="AK30" s="171"/>
      <c r="AL30" s="171"/>
      <c r="AM30" s="173"/>
      <c r="AN30" s="174"/>
      <c r="AO30" s="171"/>
      <c r="AP30" s="172"/>
      <c r="AQ30" s="190"/>
      <c r="AR30" s="191"/>
      <c r="AS30" s="192"/>
      <c r="AT30" s="40"/>
      <c r="AU30" s="225"/>
      <c r="AV30" s="225"/>
      <c r="AW30" s="225"/>
      <c r="AX30" s="225"/>
      <c r="AY30" s="225"/>
      <c r="AZ30" s="225"/>
      <c r="BA30" s="225"/>
      <c r="BB30" s="225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</row>
    <row r="31" spans="1:108" ht="18.600000000000001" customHeight="1" x14ac:dyDescent="0.45">
      <c r="A31" s="63"/>
      <c r="B31" s="64"/>
      <c r="C31" s="64"/>
      <c r="D31" s="64"/>
      <c r="E31" s="64"/>
      <c r="F31" s="13">
        <v>11</v>
      </c>
      <c r="G31" s="3" t="s">
        <v>70</v>
      </c>
      <c r="H31" s="3">
        <v>5</v>
      </c>
      <c r="I31" s="14">
        <v>4</v>
      </c>
      <c r="J31" s="8" t="s">
        <v>70</v>
      </c>
      <c r="K31" s="9">
        <v>2</v>
      </c>
      <c r="L31" s="114"/>
      <c r="M31" s="114"/>
      <c r="N31" s="115"/>
      <c r="O31" s="10">
        <v>3</v>
      </c>
      <c r="P31" s="10" t="s">
        <v>70</v>
      </c>
      <c r="Q31" s="11">
        <v>7</v>
      </c>
      <c r="R31" s="5">
        <v>0</v>
      </c>
      <c r="S31" s="3" t="s">
        <v>70</v>
      </c>
      <c r="T31" s="6">
        <v>1</v>
      </c>
      <c r="U31" s="40"/>
      <c r="V31" s="170"/>
      <c r="W31" s="171"/>
      <c r="X31" s="171"/>
      <c r="Y31" s="171"/>
      <c r="Z31" s="171"/>
      <c r="AA31" s="171"/>
      <c r="AB31" s="171"/>
      <c r="AC31" s="171"/>
      <c r="AD31" s="172"/>
      <c r="AE31" s="170"/>
      <c r="AF31" s="171"/>
      <c r="AG31" s="171"/>
      <c r="AH31" s="171"/>
      <c r="AI31" s="171"/>
      <c r="AJ31" s="171"/>
      <c r="AK31" s="171"/>
      <c r="AL31" s="171"/>
      <c r="AM31" s="173"/>
      <c r="AN31" s="174"/>
      <c r="AO31" s="171"/>
      <c r="AP31" s="172"/>
      <c r="AQ31" s="190"/>
      <c r="AR31" s="191"/>
      <c r="AS31" s="192"/>
      <c r="AT31" s="40"/>
      <c r="AU31" s="251" t="s">
        <v>94</v>
      </c>
      <c r="AV31" s="251"/>
      <c r="AW31" s="251"/>
      <c r="AX31" s="251"/>
      <c r="AY31" s="251"/>
      <c r="AZ31" s="40"/>
      <c r="BA31" s="251" t="s">
        <v>95</v>
      </c>
      <c r="BB31" s="251"/>
      <c r="BC31" s="251"/>
      <c r="BD31" s="251"/>
      <c r="BE31" s="251"/>
      <c r="BF31" s="40"/>
      <c r="BG31" s="251" t="s">
        <v>96</v>
      </c>
      <c r="BH31" s="251"/>
      <c r="BI31" s="251"/>
      <c r="BJ31" s="251"/>
      <c r="BK31" s="251"/>
      <c r="BL31" s="40"/>
      <c r="BM31" s="251" t="s">
        <v>97</v>
      </c>
      <c r="BN31" s="251"/>
      <c r="BO31" s="251"/>
      <c r="BP31" s="251"/>
      <c r="BQ31" s="251"/>
      <c r="BR31" s="40"/>
      <c r="BS31" s="251" t="s">
        <v>98</v>
      </c>
      <c r="BT31" s="251"/>
      <c r="BU31" s="251"/>
      <c r="BV31" s="251"/>
      <c r="BW31" s="251"/>
      <c r="BX31" s="40"/>
      <c r="BY31" s="251" t="s">
        <v>99</v>
      </c>
      <c r="BZ31" s="251"/>
      <c r="CA31" s="251"/>
      <c r="CB31" s="251"/>
      <c r="CC31" s="251"/>
      <c r="CD31" s="40"/>
      <c r="CE31" s="251" t="s">
        <v>100</v>
      </c>
      <c r="CF31" s="251"/>
      <c r="CG31" s="251"/>
      <c r="CH31" s="251"/>
      <c r="CI31" s="251"/>
      <c r="CJ31" s="40"/>
      <c r="CK31" s="251" t="s">
        <v>101</v>
      </c>
      <c r="CL31" s="251"/>
      <c r="CM31" s="251"/>
      <c r="CN31" s="251"/>
      <c r="CO31" s="251"/>
      <c r="CP31" s="40"/>
      <c r="CQ31" s="251" t="s">
        <v>102</v>
      </c>
      <c r="CR31" s="251"/>
      <c r="CS31" s="251"/>
      <c r="CT31" s="251"/>
      <c r="CU31" s="251"/>
      <c r="CV31" s="40"/>
      <c r="CW31" s="251" t="s">
        <v>103</v>
      </c>
      <c r="CX31" s="251"/>
      <c r="CY31" s="251"/>
      <c r="CZ31" s="251"/>
      <c r="DA31" s="251"/>
    </row>
    <row r="32" spans="1:108" ht="18.600000000000001" customHeight="1" thickBot="1" x14ac:dyDescent="0.5">
      <c r="A32" s="63" t="s">
        <v>39</v>
      </c>
      <c r="B32" s="64"/>
      <c r="C32" s="64"/>
      <c r="D32" s="64"/>
      <c r="E32" s="64"/>
      <c r="F32" s="109" t="s">
        <v>21</v>
      </c>
      <c r="G32" s="110"/>
      <c r="H32" s="118"/>
      <c r="I32" s="119" t="s">
        <v>68</v>
      </c>
      <c r="J32" s="110"/>
      <c r="K32" s="110"/>
      <c r="L32" s="133" t="s">
        <v>21</v>
      </c>
      <c r="M32" s="131"/>
      <c r="N32" s="134"/>
      <c r="O32" s="112"/>
      <c r="P32" s="112"/>
      <c r="Q32" s="113"/>
      <c r="R32" s="110" t="s">
        <v>68</v>
      </c>
      <c r="S32" s="110"/>
      <c r="T32" s="129"/>
      <c r="U32" s="40"/>
      <c r="V32" s="170">
        <f t="shared" ref="V32" si="19">COUNTIF(F32:T33,"◯")*1</f>
        <v>2</v>
      </c>
      <c r="W32" s="171"/>
      <c r="X32" s="171"/>
      <c r="Y32" s="171">
        <f>COUNTIF(F32:T33,"△")</f>
        <v>0</v>
      </c>
      <c r="Z32" s="171"/>
      <c r="AA32" s="171"/>
      <c r="AB32" s="171">
        <f>COUNTIF(F32:T33,"✕")*1</f>
        <v>2</v>
      </c>
      <c r="AC32" s="171"/>
      <c r="AD32" s="172"/>
      <c r="AE32" s="170">
        <f>F34+I34+L34+R34</f>
        <v>21</v>
      </c>
      <c r="AF32" s="171"/>
      <c r="AG32" s="171"/>
      <c r="AH32" s="171">
        <f>-H34-K34-N34-T34</f>
        <v>-22</v>
      </c>
      <c r="AI32" s="171"/>
      <c r="AJ32" s="171"/>
      <c r="AK32" s="171">
        <f t="shared" ref="AK32" si="20">AE32+AH32</f>
        <v>-1</v>
      </c>
      <c r="AL32" s="171"/>
      <c r="AM32" s="173"/>
      <c r="AN32" s="174">
        <f t="shared" ref="AN32" si="21">V32*3+Y32</f>
        <v>6</v>
      </c>
      <c r="AO32" s="171"/>
      <c r="AP32" s="172"/>
      <c r="AQ32" s="190">
        <v>4</v>
      </c>
      <c r="AR32" s="191"/>
      <c r="AS32" s="192"/>
      <c r="AT32" s="40"/>
      <c r="AU32" s="214"/>
      <c r="AV32" s="214"/>
      <c r="AW32" s="214"/>
      <c r="AX32" s="214"/>
      <c r="AY32" s="214"/>
      <c r="AZ32" s="40"/>
      <c r="BA32" s="214"/>
      <c r="BB32" s="214"/>
      <c r="BC32" s="214"/>
      <c r="BD32" s="214"/>
      <c r="BE32" s="214"/>
      <c r="BF32" s="40"/>
      <c r="BG32" s="214"/>
      <c r="BH32" s="214"/>
      <c r="BI32" s="214"/>
      <c r="BJ32" s="214"/>
      <c r="BK32" s="214"/>
      <c r="BL32" s="40"/>
      <c r="BM32" s="214"/>
      <c r="BN32" s="214"/>
      <c r="BO32" s="214"/>
      <c r="BP32" s="214"/>
      <c r="BQ32" s="214"/>
      <c r="BR32" s="40"/>
      <c r="BS32" s="214"/>
      <c r="BT32" s="214"/>
      <c r="BU32" s="214"/>
      <c r="BV32" s="214"/>
      <c r="BW32" s="214"/>
      <c r="BX32" s="40"/>
      <c r="BY32" s="214"/>
      <c r="BZ32" s="214"/>
      <c r="CA32" s="214"/>
      <c r="CB32" s="214"/>
      <c r="CC32" s="214"/>
      <c r="CD32" s="40"/>
      <c r="CE32" s="214"/>
      <c r="CF32" s="214"/>
      <c r="CG32" s="214"/>
      <c r="CH32" s="214"/>
      <c r="CI32" s="214"/>
      <c r="CJ32" s="40"/>
      <c r="CK32" s="214"/>
      <c r="CL32" s="214"/>
      <c r="CM32" s="214"/>
      <c r="CN32" s="214"/>
      <c r="CO32" s="214"/>
      <c r="CP32" s="40"/>
      <c r="CQ32" s="214"/>
      <c r="CR32" s="214"/>
      <c r="CS32" s="214"/>
      <c r="CT32" s="214"/>
      <c r="CU32" s="214"/>
      <c r="CV32" s="40"/>
      <c r="CW32" s="214"/>
      <c r="CX32" s="214"/>
      <c r="CY32" s="214"/>
      <c r="CZ32" s="214"/>
      <c r="DA32" s="214"/>
    </row>
    <row r="33" spans="1:112" ht="18.600000000000001" customHeight="1" x14ac:dyDescent="0.45">
      <c r="A33" s="63"/>
      <c r="B33" s="64"/>
      <c r="C33" s="64"/>
      <c r="D33" s="64"/>
      <c r="E33" s="64"/>
      <c r="F33" s="109"/>
      <c r="G33" s="110"/>
      <c r="H33" s="118"/>
      <c r="I33" s="119"/>
      <c r="J33" s="110"/>
      <c r="K33" s="110"/>
      <c r="L33" s="135"/>
      <c r="M33" s="110"/>
      <c r="N33" s="111"/>
      <c r="O33" s="114"/>
      <c r="P33" s="114"/>
      <c r="Q33" s="115"/>
      <c r="R33" s="110"/>
      <c r="S33" s="110"/>
      <c r="T33" s="129"/>
      <c r="U33" s="40"/>
      <c r="V33" s="170"/>
      <c r="W33" s="171"/>
      <c r="X33" s="171"/>
      <c r="Y33" s="171"/>
      <c r="Z33" s="171"/>
      <c r="AA33" s="171"/>
      <c r="AB33" s="171"/>
      <c r="AC33" s="171"/>
      <c r="AD33" s="172"/>
      <c r="AE33" s="170"/>
      <c r="AF33" s="171"/>
      <c r="AG33" s="171"/>
      <c r="AH33" s="171"/>
      <c r="AI33" s="171"/>
      <c r="AJ33" s="171"/>
      <c r="AK33" s="171"/>
      <c r="AL33" s="171"/>
      <c r="AM33" s="173"/>
      <c r="AN33" s="174"/>
      <c r="AO33" s="171"/>
      <c r="AP33" s="172"/>
      <c r="AQ33" s="190"/>
      <c r="AR33" s="191"/>
      <c r="AS33" s="192"/>
      <c r="AT33" s="40"/>
      <c r="AU33" s="219" t="s">
        <v>10</v>
      </c>
      <c r="AV33" s="220"/>
      <c r="AW33" s="220"/>
      <c r="AX33" s="220"/>
      <c r="AY33" s="221"/>
      <c r="AZ33" s="40"/>
      <c r="BA33" s="219" t="s">
        <v>39</v>
      </c>
      <c r="BB33" s="220"/>
      <c r="BC33" s="220"/>
      <c r="BD33" s="220"/>
      <c r="BE33" s="221"/>
      <c r="BF33" s="40"/>
      <c r="BG33" s="219" t="s">
        <v>14</v>
      </c>
      <c r="BH33" s="220"/>
      <c r="BI33" s="220"/>
      <c r="BJ33" s="220"/>
      <c r="BK33" s="221"/>
      <c r="BL33" s="40"/>
      <c r="BM33" s="219" t="s">
        <v>12</v>
      </c>
      <c r="BN33" s="220"/>
      <c r="BO33" s="220"/>
      <c r="BP33" s="220"/>
      <c r="BQ33" s="221"/>
      <c r="BR33" s="40"/>
      <c r="BS33" s="219" t="s">
        <v>13</v>
      </c>
      <c r="BT33" s="220"/>
      <c r="BU33" s="220"/>
      <c r="BV33" s="220"/>
      <c r="BW33" s="221"/>
      <c r="BX33" s="40"/>
      <c r="BY33" s="219" t="s">
        <v>37</v>
      </c>
      <c r="BZ33" s="220"/>
      <c r="CA33" s="220"/>
      <c r="CB33" s="220"/>
      <c r="CC33" s="221"/>
      <c r="CD33" s="40"/>
      <c r="CE33" s="219" t="s">
        <v>92</v>
      </c>
      <c r="CF33" s="220"/>
      <c r="CG33" s="220"/>
      <c r="CH33" s="220"/>
      <c r="CI33" s="221"/>
      <c r="CJ33" s="40"/>
      <c r="CK33" s="219" t="s">
        <v>40</v>
      </c>
      <c r="CL33" s="220"/>
      <c r="CM33" s="220"/>
      <c r="CN33" s="220"/>
      <c r="CO33" s="221"/>
      <c r="CP33" s="40"/>
      <c r="CQ33" s="219" t="s">
        <v>36</v>
      </c>
      <c r="CR33" s="220"/>
      <c r="CS33" s="220"/>
      <c r="CT33" s="220"/>
      <c r="CU33" s="221"/>
      <c r="CV33" s="40"/>
      <c r="CW33" s="219" t="s">
        <v>11</v>
      </c>
      <c r="CX33" s="220"/>
      <c r="CY33" s="220"/>
      <c r="CZ33" s="220"/>
      <c r="DA33" s="221"/>
    </row>
    <row r="34" spans="1:112" ht="18.600000000000001" customHeight="1" x14ac:dyDescent="0.45">
      <c r="A34" s="63"/>
      <c r="B34" s="64"/>
      <c r="C34" s="64"/>
      <c r="D34" s="64"/>
      <c r="E34" s="64"/>
      <c r="F34" s="13">
        <v>8</v>
      </c>
      <c r="G34" s="3" t="s">
        <v>70</v>
      </c>
      <c r="H34" s="4">
        <v>3</v>
      </c>
      <c r="I34" s="5">
        <v>3</v>
      </c>
      <c r="J34" s="3" t="s">
        <v>70</v>
      </c>
      <c r="K34" s="3">
        <v>10</v>
      </c>
      <c r="L34" s="14">
        <v>7</v>
      </c>
      <c r="M34" s="8" t="s">
        <v>70</v>
      </c>
      <c r="N34" s="9">
        <v>3</v>
      </c>
      <c r="O34" s="116"/>
      <c r="P34" s="116"/>
      <c r="Q34" s="117"/>
      <c r="R34" s="3">
        <v>3</v>
      </c>
      <c r="S34" s="3" t="s">
        <v>70</v>
      </c>
      <c r="T34" s="6">
        <v>6</v>
      </c>
      <c r="U34" s="40"/>
      <c r="V34" s="170"/>
      <c r="W34" s="171"/>
      <c r="X34" s="171"/>
      <c r="Y34" s="171"/>
      <c r="Z34" s="171"/>
      <c r="AA34" s="171"/>
      <c r="AB34" s="171"/>
      <c r="AC34" s="171"/>
      <c r="AD34" s="172"/>
      <c r="AE34" s="170"/>
      <c r="AF34" s="171"/>
      <c r="AG34" s="171"/>
      <c r="AH34" s="171"/>
      <c r="AI34" s="171"/>
      <c r="AJ34" s="171"/>
      <c r="AK34" s="171"/>
      <c r="AL34" s="171"/>
      <c r="AM34" s="173"/>
      <c r="AN34" s="174"/>
      <c r="AO34" s="171"/>
      <c r="AP34" s="172"/>
      <c r="AQ34" s="190"/>
      <c r="AR34" s="191"/>
      <c r="AS34" s="192"/>
      <c r="AT34" s="40"/>
      <c r="AU34" s="223"/>
      <c r="AV34" s="224"/>
      <c r="AW34" s="225"/>
      <c r="AX34" s="225"/>
      <c r="AY34" s="226"/>
      <c r="AZ34" s="40"/>
      <c r="BA34" s="223"/>
      <c r="BB34" s="224"/>
      <c r="BC34" s="225"/>
      <c r="BD34" s="225"/>
      <c r="BE34" s="226"/>
      <c r="BF34" s="40"/>
      <c r="BG34" s="223"/>
      <c r="BH34" s="224"/>
      <c r="BI34" s="225"/>
      <c r="BJ34" s="225"/>
      <c r="BK34" s="226"/>
      <c r="BL34" s="40"/>
      <c r="BM34" s="223"/>
      <c r="BN34" s="224"/>
      <c r="BO34" s="225"/>
      <c r="BP34" s="225"/>
      <c r="BQ34" s="226"/>
      <c r="BR34" s="40"/>
      <c r="BS34" s="223"/>
      <c r="BT34" s="224"/>
      <c r="BU34" s="225"/>
      <c r="BV34" s="225"/>
      <c r="BW34" s="226"/>
      <c r="BX34" s="40"/>
      <c r="BY34" s="223"/>
      <c r="BZ34" s="224"/>
      <c r="CA34" s="225"/>
      <c r="CB34" s="225"/>
      <c r="CC34" s="226"/>
      <c r="CD34" s="40"/>
      <c r="CE34" s="223"/>
      <c r="CF34" s="224"/>
      <c r="CG34" s="225"/>
      <c r="CH34" s="225"/>
      <c r="CI34" s="226"/>
      <c r="CJ34" s="40"/>
      <c r="CK34" s="223"/>
      <c r="CL34" s="224"/>
      <c r="CM34" s="225"/>
      <c r="CN34" s="225"/>
      <c r="CO34" s="226"/>
      <c r="CP34" s="40"/>
      <c r="CQ34" s="223"/>
      <c r="CR34" s="224"/>
      <c r="CS34" s="225"/>
      <c r="CT34" s="225"/>
      <c r="CU34" s="226"/>
      <c r="CV34" s="40"/>
      <c r="CW34" s="223"/>
      <c r="CX34" s="224"/>
      <c r="CY34" s="225"/>
      <c r="CZ34" s="225"/>
      <c r="DA34" s="226"/>
    </row>
    <row r="35" spans="1:112" ht="18.600000000000001" customHeight="1" thickBot="1" x14ac:dyDescent="0.5">
      <c r="A35" s="63" t="s">
        <v>40</v>
      </c>
      <c r="B35" s="64"/>
      <c r="C35" s="64"/>
      <c r="D35" s="64"/>
      <c r="E35" s="64"/>
      <c r="F35" s="109" t="s">
        <v>68</v>
      </c>
      <c r="G35" s="110"/>
      <c r="H35" s="118"/>
      <c r="I35" s="119" t="s">
        <v>68</v>
      </c>
      <c r="J35" s="110"/>
      <c r="K35" s="118"/>
      <c r="L35" s="119" t="s">
        <v>21</v>
      </c>
      <c r="M35" s="110"/>
      <c r="N35" s="118"/>
      <c r="O35" s="119" t="s">
        <v>21</v>
      </c>
      <c r="P35" s="110"/>
      <c r="Q35" s="118"/>
      <c r="R35" s="114"/>
      <c r="S35" s="114"/>
      <c r="T35" s="136"/>
      <c r="U35" s="40"/>
      <c r="V35" s="170">
        <f t="shared" ref="V35" si="22">COUNTIF(F35:T36,"◯")*1</f>
        <v>2</v>
      </c>
      <c r="W35" s="171"/>
      <c r="X35" s="171"/>
      <c r="Y35" s="171">
        <f>COUNTIF(F35:T36,"△")</f>
        <v>0</v>
      </c>
      <c r="Z35" s="171"/>
      <c r="AA35" s="171"/>
      <c r="AB35" s="171">
        <f>COUNTIF(F35:T36,"✕")*1</f>
        <v>2</v>
      </c>
      <c r="AC35" s="171"/>
      <c r="AD35" s="172"/>
      <c r="AE35" s="170">
        <f>F37+I37+L37+O37</f>
        <v>15</v>
      </c>
      <c r="AF35" s="171"/>
      <c r="AG35" s="171"/>
      <c r="AH35" s="171">
        <f>-H37-K37-N37-Q37</f>
        <v>-15</v>
      </c>
      <c r="AI35" s="171"/>
      <c r="AJ35" s="171"/>
      <c r="AK35" s="171">
        <f t="shared" ref="AK35" si="23">AE35+AH35</f>
        <v>0</v>
      </c>
      <c r="AL35" s="171"/>
      <c r="AM35" s="173"/>
      <c r="AN35" s="174">
        <f t="shared" ref="AN35" si="24">V35*3+Y35</f>
        <v>6</v>
      </c>
      <c r="AO35" s="171"/>
      <c r="AP35" s="172"/>
      <c r="AQ35" s="190">
        <v>3</v>
      </c>
      <c r="AR35" s="191"/>
      <c r="AS35" s="192"/>
      <c r="AT35" s="40"/>
      <c r="AU35" s="227"/>
      <c r="AV35" s="228"/>
      <c r="AW35" s="228"/>
      <c r="AX35" s="228"/>
      <c r="AY35" s="229"/>
      <c r="AZ35" s="40"/>
      <c r="BA35" s="227"/>
      <c r="BB35" s="228"/>
      <c r="BC35" s="228"/>
      <c r="BD35" s="228"/>
      <c r="BE35" s="229"/>
      <c r="BF35" s="40"/>
      <c r="BG35" s="227"/>
      <c r="BH35" s="228"/>
      <c r="BI35" s="228"/>
      <c r="BJ35" s="228"/>
      <c r="BK35" s="229"/>
      <c r="BL35" s="40"/>
      <c r="BM35" s="227"/>
      <c r="BN35" s="228"/>
      <c r="BO35" s="228"/>
      <c r="BP35" s="228"/>
      <c r="BQ35" s="229"/>
      <c r="BR35" s="40"/>
      <c r="BS35" s="227"/>
      <c r="BT35" s="228"/>
      <c r="BU35" s="228"/>
      <c r="BV35" s="228"/>
      <c r="BW35" s="229"/>
      <c r="BX35" s="40"/>
      <c r="BY35" s="227"/>
      <c r="BZ35" s="228"/>
      <c r="CA35" s="228"/>
      <c r="CB35" s="228"/>
      <c r="CC35" s="229"/>
      <c r="CD35" s="40"/>
      <c r="CE35" s="227"/>
      <c r="CF35" s="228"/>
      <c r="CG35" s="228"/>
      <c r="CH35" s="228"/>
      <c r="CI35" s="229"/>
      <c r="CJ35" s="40"/>
      <c r="CK35" s="227"/>
      <c r="CL35" s="228"/>
      <c r="CM35" s="228"/>
      <c r="CN35" s="228"/>
      <c r="CO35" s="229"/>
      <c r="CP35" s="40"/>
      <c r="CQ35" s="227"/>
      <c r="CR35" s="228"/>
      <c r="CS35" s="228"/>
      <c r="CT35" s="228"/>
      <c r="CU35" s="229"/>
      <c r="CV35" s="40"/>
      <c r="CW35" s="227"/>
      <c r="CX35" s="228"/>
      <c r="CY35" s="228"/>
      <c r="CZ35" s="228"/>
      <c r="DA35" s="229"/>
    </row>
    <row r="36" spans="1:112" ht="18.600000000000001" customHeight="1" x14ac:dyDescent="0.45">
      <c r="A36" s="63"/>
      <c r="B36" s="64"/>
      <c r="C36" s="64"/>
      <c r="D36" s="64"/>
      <c r="E36" s="64"/>
      <c r="F36" s="109"/>
      <c r="G36" s="110"/>
      <c r="H36" s="118"/>
      <c r="I36" s="119"/>
      <c r="J36" s="110"/>
      <c r="K36" s="118"/>
      <c r="L36" s="119"/>
      <c r="M36" s="110"/>
      <c r="N36" s="118"/>
      <c r="O36" s="119"/>
      <c r="P36" s="110"/>
      <c r="Q36" s="118"/>
      <c r="R36" s="114"/>
      <c r="S36" s="114"/>
      <c r="T36" s="136"/>
      <c r="U36" s="40"/>
      <c r="V36" s="170"/>
      <c r="W36" s="171"/>
      <c r="X36" s="171"/>
      <c r="Y36" s="171"/>
      <c r="Z36" s="171"/>
      <c r="AA36" s="171"/>
      <c r="AB36" s="171"/>
      <c r="AC36" s="171"/>
      <c r="AD36" s="172"/>
      <c r="AE36" s="170"/>
      <c r="AF36" s="171"/>
      <c r="AG36" s="171"/>
      <c r="AH36" s="171"/>
      <c r="AI36" s="171"/>
      <c r="AJ36" s="171"/>
      <c r="AK36" s="171"/>
      <c r="AL36" s="171"/>
      <c r="AM36" s="173"/>
      <c r="AN36" s="174"/>
      <c r="AO36" s="171"/>
      <c r="AP36" s="172"/>
      <c r="AQ36" s="190"/>
      <c r="AR36" s="191"/>
      <c r="AS36" s="192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</row>
    <row r="37" spans="1:112" ht="18.600000000000001" customHeight="1" thickBot="1" x14ac:dyDescent="0.5">
      <c r="A37" s="65"/>
      <c r="B37" s="66"/>
      <c r="C37" s="66"/>
      <c r="D37" s="66"/>
      <c r="E37" s="66"/>
      <c r="F37" s="15">
        <v>4</v>
      </c>
      <c r="G37" s="16" t="s">
        <v>70</v>
      </c>
      <c r="H37" s="16">
        <v>6</v>
      </c>
      <c r="I37" s="17">
        <v>4</v>
      </c>
      <c r="J37" s="16" t="s">
        <v>70</v>
      </c>
      <c r="K37" s="18">
        <v>6</v>
      </c>
      <c r="L37" s="16">
        <v>1</v>
      </c>
      <c r="M37" s="16" t="s">
        <v>70</v>
      </c>
      <c r="N37" s="16">
        <v>0</v>
      </c>
      <c r="O37" s="17">
        <v>6</v>
      </c>
      <c r="P37" s="16" t="s">
        <v>70</v>
      </c>
      <c r="Q37" s="18">
        <v>3</v>
      </c>
      <c r="R37" s="137"/>
      <c r="S37" s="137"/>
      <c r="T37" s="138"/>
      <c r="U37" s="40"/>
      <c r="V37" s="181"/>
      <c r="W37" s="182"/>
      <c r="X37" s="182"/>
      <c r="Y37" s="182"/>
      <c r="Z37" s="182"/>
      <c r="AA37" s="182"/>
      <c r="AB37" s="182"/>
      <c r="AC37" s="182"/>
      <c r="AD37" s="183"/>
      <c r="AE37" s="181"/>
      <c r="AF37" s="182"/>
      <c r="AG37" s="182"/>
      <c r="AH37" s="182"/>
      <c r="AI37" s="182"/>
      <c r="AJ37" s="182"/>
      <c r="AK37" s="182"/>
      <c r="AL37" s="182"/>
      <c r="AM37" s="184"/>
      <c r="AN37" s="185"/>
      <c r="AO37" s="182"/>
      <c r="AP37" s="183"/>
      <c r="AQ37" s="193"/>
      <c r="AR37" s="194"/>
      <c r="AS37" s="195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</row>
    <row r="38" spans="1:112" s="40" customFormat="1" ht="3" customHeight="1" x14ac:dyDescent="0.45">
      <c r="A38" s="39"/>
      <c r="B38" s="39"/>
      <c r="C38" s="39"/>
      <c r="D38" s="39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42"/>
      <c r="AS38" s="42"/>
    </row>
    <row r="39" spans="1:112" ht="25.2" customHeight="1" x14ac:dyDescent="0.45">
      <c r="A39" s="159" t="s">
        <v>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 t="s">
        <v>0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46"/>
      <c r="DC39" s="46"/>
      <c r="DD39" s="46"/>
      <c r="DE39" s="46"/>
      <c r="DF39" s="46"/>
      <c r="DG39" s="46"/>
      <c r="DH39" s="46"/>
    </row>
    <row r="40" spans="1:112" ht="25.2" thickBot="1" x14ac:dyDescent="0.5">
      <c r="A40" s="160" t="s">
        <v>67</v>
      </c>
      <c r="B40" s="160"/>
      <c r="C40" s="160"/>
      <c r="D40" s="160"/>
      <c r="E40" s="160"/>
      <c r="F40" s="160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46"/>
      <c r="DC40" s="46"/>
      <c r="DD40" s="46"/>
      <c r="DE40" s="46"/>
      <c r="DF40" s="46"/>
      <c r="DG40" s="46"/>
      <c r="DH40" s="46"/>
    </row>
    <row r="41" spans="1:112" ht="22.2" customHeight="1" thickBot="1" x14ac:dyDescent="0.5">
      <c r="A41" s="97" t="s">
        <v>45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/>
      <c r="U41" s="40"/>
      <c r="V41" s="162" t="s">
        <v>5</v>
      </c>
      <c r="W41" s="163"/>
      <c r="X41" s="163"/>
      <c r="Y41" s="163"/>
      <c r="Z41" s="163"/>
      <c r="AA41" s="163"/>
      <c r="AB41" s="163"/>
      <c r="AC41" s="163"/>
      <c r="AD41" s="164"/>
      <c r="AE41" s="162" t="s">
        <v>6</v>
      </c>
      <c r="AF41" s="163"/>
      <c r="AG41" s="163"/>
      <c r="AH41" s="163"/>
      <c r="AI41" s="163"/>
      <c r="AJ41" s="163"/>
      <c r="AK41" s="163"/>
      <c r="AL41" s="163"/>
      <c r="AM41" s="165"/>
      <c r="AN41" s="166" t="s">
        <v>7</v>
      </c>
      <c r="AO41" s="163"/>
      <c r="AP41" s="164"/>
      <c r="AQ41" s="196" t="s">
        <v>8</v>
      </c>
      <c r="AR41" s="163"/>
      <c r="AS41" s="165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1:112" ht="22.2" customHeight="1" thickBot="1" x14ac:dyDescent="0.5">
      <c r="A42" s="103"/>
      <c r="B42" s="104"/>
      <c r="C42" s="104"/>
      <c r="D42" s="104"/>
      <c r="E42" s="105"/>
      <c r="F42" s="100" t="s">
        <v>47</v>
      </c>
      <c r="G42" s="101"/>
      <c r="H42" s="101"/>
      <c r="I42" s="101" t="s">
        <v>48</v>
      </c>
      <c r="J42" s="101"/>
      <c r="K42" s="101"/>
      <c r="L42" s="101" t="s">
        <v>39</v>
      </c>
      <c r="M42" s="101"/>
      <c r="N42" s="101"/>
      <c r="O42" s="101" t="s">
        <v>49</v>
      </c>
      <c r="P42" s="101"/>
      <c r="Q42" s="101"/>
      <c r="R42" s="101" t="s">
        <v>50</v>
      </c>
      <c r="S42" s="101"/>
      <c r="T42" s="102"/>
      <c r="U42" s="40"/>
      <c r="V42" s="170" t="s">
        <v>15</v>
      </c>
      <c r="W42" s="171"/>
      <c r="X42" s="171"/>
      <c r="Y42" s="171" t="s">
        <v>16</v>
      </c>
      <c r="Z42" s="171"/>
      <c r="AA42" s="171"/>
      <c r="AB42" s="171" t="s">
        <v>17</v>
      </c>
      <c r="AC42" s="171"/>
      <c r="AD42" s="172"/>
      <c r="AE42" s="170" t="s">
        <v>18</v>
      </c>
      <c r="AF42" s="171"/>
      <c r="AG42" s="171"/>
      <c r="AH42" s="171" t="s">
        <v>19</v>
      </c>
      <c r="AI42" s="171"/>
      <c r="AJ42" s="171"/>
      <c r="AK42" s="171" t="s">
        <v>20</v>
      </c>
      <c r="AL42" s="171"/>
      <c r="AM42" s="173"/>
      <c r="AN42" s="174"/>
      <c r="AO42" s="171"/>
      <c r="AP42" s="172"/>
      <c r="AQ42" s="197"/>
      <c r="AR42" s="171"/>
      <c r="AS42" s="173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12" ht="18.600000000000001" customHeight="1" x14ac:dyDescent="0.45">
      <c r="A43" s="61" t="s">
        <v>47</v>
      </c>
      <c r="B43" s="62"/>
      <c r="C43" s="62"/>
      <c r="D43" s="62"/>
      <c r="E43" s="62"/>
      <c r="F43" s="120"/>
      <c r="G43" s="121"/>
      <c r="H43" s="122"/>
      <c r="I43" s="125" t="s">
        <v>68</v>
      </c>
      <c r="J43" s="125"/>
      <c r="K43" s="126"/>
      <c r="L43" s="127" t="s">
        <v>21</v>
      </c>
      <c r="M43" s="125"/>
      <c r="N43" s="126"/>
      <c r="O43" s="127" t="s">
        <v>68</v>
      </c>
      <c r="P43" s="125"/>
      <c r="Q43" s="126"/>
      <c r="R43" s="127" t="s">
        <v>21</v>
      </c>
      <c r="S43" s="125"/>
      <c r="T43" s="128"/>
      <c r="U43" s="40"/>
      <c r="V43" s="170">
        <f>COUNTIF(F43:T44,"◯")*1</f>
        <v>2</v>
      </c>
      <c r="W43" s="171"/>
      <c r="X43" s="171"/>
      <c r="Y43" s="171">
        <f>COUNTIF(F43:T44,"△")</f>
        <v>0</v>
      </c>
      <c r="Z43" s="171"/>
      <c r="AA43" s="171"/>
      <c r="AB43" s="171">
        <f>COUNTIF(F43:T44,"✕")*1</f>
        <v>2</v>
      </c>
      <c r="AC43" s="171"/>
      <c r="AD43" s="172"/>
      <c r="AE43" s="170">
        <f>I45+L45+O45+R45</f>
        <v>13</v>
      </c>
      <c r="AF43" s="171"/>
      <c r="AG43" s="171"/>
      <c r="AH43" s="171">
        <f>-K45-N45-Q45-T45</f>
        <v>-16</v>
      </c>
      <c r="AI43" s="171"/>
      <c r="AJ43" s="171"/>
      <c r="AK43" s="171">
        <f>AE43+AH43</f>
        <v>-3</v>
      </c>
      <c r="AL43" s="171"/>
      <c r="AM43" s="173"/>
      <c r="AN43" s="174">
        <f>V43*3+Y43</f>
        <v>6</v>
      </c>
      <c r="AO43" s="171"/>
      <c r="AP43" s="172"/>
      <c r="AQ43" s="178">
        <v>3</v>
      </c>
      <c r="AR43" s="179"/>
      <c r="AS43" s="18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213" t="s">
        <v>1</v>
      </c>
      <c r="BP43" s="213"/>
      <c r="BQ43" s="213"/>
      <c r="BR43" s="213"/>
      <c r="BS43" s="213"/>
      <c r="BT43" s="213"/>
      <c r="BU43" s="213"/>
      <c r="BV43" s="40"/>
      <c r="BW43" s="40"/>
      <c r="BX43" s="40"/>
      <c r="BY43" s="40"/>
      <c r="BZ43" s="40"/>
      <c r="CA43" s="40"/>
      <c r="CB43" s="40"/>
      <c r="CC43" s="40"/>
      <c r="CD43" s="213" t="s">
        <v>2</v>
      </c>
      <c r="CE43" s="213"/>
      <c r="CF43" s="213"/>
      <c r="CG43" s="213"/>
      <c r="CH43" s="213"/>
      <c r="CI43" s="213"/>
      <c r="CJ43" s="213"/>
      <c r="CK43" s="40"/>
      <c r="CL43" s="40"/>
      <c r="CM43" s="40"/>
      <c r="CN43" s="40"/>
      <c r="CO43" s="40"/>
      <c r="CP43" s="40"/>
      <c r="CQ43" s="40"/>
      <c r="CR43" s="40"/>
      <c r="CS43" s="213" t="s">
        <v>3</v>
      </c>
      <c r="CT43" s="213"/>
      <c r="CU43" s="213"/>
      <c r="CV43" s="213"/>
      <c r="CW43" s="213"/>
      <c r="CX43" s="213"/>
      <c r="CY43" s="213"/>
      <c r="CZ43" s="40"/>
      <c r="DA43" s="40"/>
    </row>
    <row r="44" spans="1:112" ht="18.600000000000001" customHeight="1" thickBot="1" x14ac:dyDescent="0.5">
      <c r="A44" s="63"/>
      <c r="B44" s="64"/>
      <c r="C44" s="64"/>
      <c r="D44" s="64"/>
      <c r="E44" s="64"/>
      <c r="F44" s="123"/>
      <c r="G44" s="114"/>
      <c r="H44" s="115"/>
      <c r="I44" s="110"/>
      <c r="J44" s="110"/>
      <c r="K44" s="118"/>
      <c r="L44" s="119"/>
      <c r="M44" s="110"/>
      <c r="N44" s="118"/>
      <c r="O44" s="119"/>
      <c r="P44" s="110"/>
      <c r="Q44" s="118"/>
      <c r="R44" s="119"/>
      <c r="S44" s="110"/>
      <c r="T44" s="129"/>
      <c r="U44" s="40"/>
      <c r="V44" s="170"/>
      <c r="W44" s="171"/>
      <c r="X44" s="171"/>
      <c r="Y44" s="171"/>
      <c r="Z44" s="171"/>
      <c r="AA44" s="171"/>
      <c r="AB44" s="171"/>
      <c r="AC44" s="171"/>
      <c r="AD44" s="172"/>
      <c r="AE44" s="170"/>
      <c r="AF44" s="171"/>
      <c r="AG44" s="171"/>
      <c r="AH44" s="171"/>
      <c r="AI44" s="171"/>
      <c r="AJ44" s="171"/>
      <c r="AK44" s="171"/>
      <c r="AL44" s="171"/>
      <c r="AM44" s="173"/>
      <c r="AN44" s="174"/>
      <c r="AO44" s="171"/>
      <c r="AP44" s="172"/>
      <c r="AQ44" s="178"/>
      <c r="AR44" s="179"/>
      <c r="AS44" s="18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214"/>
      <c r="BP44" s="214"/>
      <c r="BQ44" s="214"/>
      <c r="BR44" s="214"/>
      <c r="BS44" s="214"/>
      <c r="BT44" s="214"/>
      <c r="BU44" s="214"/>
      <c r="BV44" s="40"/>
      <c r="BW44" s="40"/>
      <c r="BX44" s="216"/>
      <c r="BY44" s="216"/>
      <c r="BZ44" s="216"/>
      <c r="CA44" s="216"/>
      <c r="CB44" s="216"/>
      <c r="CC44" s="216"/>
      <c r="CD44" s="214"/>
      <c r="CE44" s="214"/>
      <c r="CF44" s="214"/>
      <c r="CG44" s="214"/>
      <c r="CH44" s="214"/>
      <c r="CI44" s="214"/>
      <c r="CJ44" s="214"/>
      <c r="CK44" s="40"/>
      <c r="CL44" s="215"/>
      <c r="CM44" s="216"/>
      <c r="CN44" s="216"/>
      <c r="CO44" s="216"/>
      <c r="CP44" s="216"/>
      <c r="CQ44" s="216"/>
      <c r="CR44" s="216"/>
      <c r="CS44" s="214"/>
      <c r="CT44" s="214"/>
      <c r="CU44" s="214"/>
      <c r="CV44" s="214"/>
      <c r="CW44" s="214"/>
      <c r="CX44" s="214"/>
      <c r="CY44" s="214"/>
      <c r="CZ44" s="40"/>
      <c r="DA44" s="40"/>
    </row>
    <row r="45" spans="1:112" ht="18.600000000000001" customHeight="1" x14ac:dyDescent="0.45">
      <c r="A45" s="63"/>
      <c r="B45" s="64"/>
      <c r="C45" s="64"/>
      <c r="D45" s="64"/>
      <c r="E45" s="64"/>
      <c r="F45" s="124"/>
      <c r="G45" s="116"/>
      <c r="H45" s="117"/>
      <c r="I45" s="3">
        <v>3</v>
      </c>
      <c r="J45" s="3" t="s">
        <v>70</v>
      </c>
      <c r="K45" s="4">
        <v>8</v>
      </c>
      <c r="L45" s="5">
        <v>4</v>
      </c>
      <c r="M45" s="3" t="s">
        <v>70</v>
      </c>
      <c r="N45" s="4">
        <v>3</v>
      </c>
      <c r="O45" s="5">
        <v>1</v>
      </c>
      <c r="P45" s="3" t="s">
        <v>70</v>
      </c>
      <c r="Q45" s="4">
        <v>4</v>
      </c>
      <c r="R45" s="5">
        <v>5</v>
      </c>
      <c r="S45" s="3" t="s">
        <v>70</v>
      </c>
      <c r="T45" s="6">
        <v>1</v>
      </c>
      <c r="U45" s="40"/>
      <c r="V45" s="170"/>
      <c r="W45" s="171"/>
      <c r="X45" s="171"/>
      <c r="Y45" s="171"/>
      <c r="Z45" s="171"/>
      <c r="AA45" s="171"/>
      <c r="AB45" s="171"/>
      <c r="AC45" s="171"/>
      <c r="AD45" s="172"/>
      <c r="AE45" s="170"/>
      <c r="AF45" s="171"/>
      <c r="AG45" s="171"/>
      <c r="AH45" s="171"/>
      <c r="AI45" s="171"/>
      <c r="AJ45" s="171"/>
      <c r="AK45" s="171"/>
      <c r="AL45" s="171"/>
      <c r="AM45" s="173"/>
      <c r="AN45" s="174"/>
      <c r="AO45" s="171"/>
      <c r="AP45" s="172"/>
      <c r="AQ45" s="178"/>
      <c r="AR45" s="179"/>
      <c r="AS45" s="180"/>
      <c r="AT45" s="40"/>
      <c r="AU45" s="217" t="s">
        <v>46</v>
      </c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40"/>
      <c r="BG45" s="40"/>
      <c r="BH45" s="40"/>
      <c r="BI45" s="40"/>
      <c r="BJ45" s="40"/>
      <c r="BK45" s="40"/>
      <c r="BL45" s="40"/>
      <c r="BM45" s="40"/>
      <c r="BN45" s="40"/>
      <c r="BO45" s="219" t="s">
        <v>88</v>
      </c>
      <c r="BP45" s="220"/>
      <c r="BQ45" s="220"/>
      <c r="BR45" s="220"/>
      <c r="BS45" s="220"/>
      <c r="BT45" s="220"/>
      <c r="BU45" s="221"/>
      <c r="BV45" s="40"/>
      <c r="BW45" s="40"/>
      <c r="BX45" s="40"/>
      <c r="BY45" s="40"/>
      <c r="BZ45" s="40"/>
      <c r="CA45" s="40"/>
      <c r="CB45" s="40"/>
      <c r="CC45" s="40"/>
      <c r="CD45" s="219" t="s">
        <v>89</v>
      </c>
      <c r="CE45" s="220"/>
      <c r="CF45" s="220"/>
      <c r="CG45" s="220"/>
      <c r="CH45" s="220"/>
      <c r="CI45" s="220"/>
      <c r="CJ45" s="221"/>
      <c r="CK45" s="40"/>
      <c r="CL45" s="222"/>
      <c r="CM45" s="40"/>
      <c r="CN45" s="40"/>
      <c r="CO45" s="40"/>
      <c r="CP45" s="40"/>
      <c r="CQ45" s="40"/>
      <c r="CR45" s="40"/>
      <c r="CS45" s="252" t="s">
        <v>86</v>
      </c>
      <c r="CT45" s="253"/>
      <c r="CU45" s="253"/>
      <c r="CV45" s="253"/>
      <c r="CW45" s="253"/>
      <c r="CX45" s="253"/>
      <c r="CY45" s="254"/>
      <c r="CZ45" s="40"/>
      <c r="DA45" s="40"/>
    </row>
    <row r="46" spans="1:112" ht="18.600000000000001" customHeight="1" x14ac:dyDescent="0.45">
      <c r="A46" s="63" t="s">
        <v>48</v>
      </c>
      <c r="B46" s="64"/>
      <c r="C46" s="64"/>
      <c r="D46" s="64"/>
      <c r="E46" s="64"/>
      <c r="F46" s="109" t="s">
        <v>21</v>
      </c>
      <c r="G46" s="110"/>
      <c r="H46" s="111"/>
      <c r="I46" s="112"/>
      <c r="J46" s="112"/>
      <c r="K46" s="113"/>
      <c r="L46" s="110" t="s">
        <v>68</v>
      </c>
      <c r="M46" s="110"/>
      <c r="N46" s="118"/>
      <c r="O46" s="119" t="s">
        <v>21</v>
      </c>
      <c r="P46" s="110"/>
      <c r="Q46" s="118"/>
      <c r="R46" s="130" t="s">
        <v>68</v>
      </c>
      <c r="S46" s="131"/>
      <c r="T46" s="132"/>
      <c r="U46" s="40"/>
      <c r="V46" s="170">
        <f>COUNTIF(F46:T47,"◯")*1</f>
        <v>2</v>
      </c>
      <c r="W46" s="171"/>
      <c r="X46" s="171"/>
      <c r="Y46" s="171">
        <f>COUNTIF(F46:T47,"△")</f>
        <v>0</v>
      </c>
      <c r="Z46" s="171"/>
      <c r="AA46" s="171"/>
      <c r="AB46" s="171">
        <f>COUNTIF(F46:T47,"✕")*1</f>
        <v>2</v>
      </c>
      <c r="AC46" s="171"/>
      <c r="AD46" s="172"/>
      <c r="AE46" s="170">
        <f>F48+L48+O48+R48</f>
        <v>22</v>
      </c>
      <c r="AF46" s="171"/>
      <c r="AG46" s="171"/>
      <c r="AH46" s="171">
        <f>-H48-N48-Q48-T48</f>
        <v>-14</v>
      </c>
      <c r="AI46" s="171"/>
      <c r="AJ46" s="171"/>
      <c r="AK46" s="171">
        <f t="shared" ref="AK46" si="25">AE46+AH46</f>
        <v>8</v>
      </c>
      <c r="AL46" s="171"/>
      <c r="AM46" s="173"/>
      <c r="AN46" s="174">
        <f t="shared" ref="AN46" si="26">V46*3+Y46</f>
        <v>6</v>
      </c>
      <c r="AO46" s="171"/>
      <c r="AP46" s="172"/>
      <c r="AQ46" s="178">
        <v>2</v>
      </c>
      <c r="AR46" s="179"/>
      <c r="AS46" s="180"/>
      <c r="AT46" s="40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40"/>
      <c r="BG46" s="40"/>
      <c r="BH46" s="40"/>
      <c r="BI46" s="40"/>
      <c r="BJ46" s="40"/>
      <c r="BK46" s="40"/>
      <c r="BL46" s="40"/>
      <c r="BM46" s="40"/>
      <c r="BN46" s="40"/>
      <c r="BO46" s="223"/>
      <c r="BP46" s="225"/>
      <c r="BQ46" s="225"/>
      <c r="BR46" s="225"/>
      <c r="BS46" s="225"/>
      <c r="BT46" s="225"/>
      <c r="BU46" s="226"/>
      <c r="BV46" s="40"/>
      <c r="BW46" s="40"/>
      <c r="BX46" s="40"/>
      <c r="BY46" s="40"/>
      <c r="BZ46" s="40"/>
      <c r="CA46" s="40"/>
      <c r="CB46" s="40"/>
      <c r="CC46" s="40"/>
      <c r="CD46" s="223"/>
      <c r="CE46" s="224"/>
      <c r="CF46" s="225"/>
      <c r="CG46" s="225"/>
      <c r="CH46" s="225"/>
      <c r="CI46" s="225"/>
      <c r="CJ46" s="226"/>
      <c r="CK46" s="40"/>
      <c r="CL46" s="222"/>
      <c r="CM46" s="40"/>
      <c r="CN46" s="40"/>
      <c r="CO46" s="40"/>
      <c r="CP46" s="40"/>
      <c r="CQ46" s="40"/>
      <c r="CR46" s="40"/>
      <c r="CS46" s="255"/>
      <c r="CT46" s="256"/>
      <c r="CU46" s="256"/>
      <c r="CV46" s="256"/>
      <c r="CW46" s="256"/>
      <c r="CX46" s="256"/>
      <c r="CY46" s="257"/>
      <c r="CZ46" s="40"/>
      <c r="DA46" s="40"/>
    </row>
    <row r="47" spans="1:112" ht="18.600000000000001" customHeight="1" thickBot="1" x14ac:dyDescent="0.5">
      <c r="A47" s="63"/>
      <c r="B47" s="64"/>
      <c r="C47" s="64"/>
      <c r="D47" s="64"/>
      <c r="E47" s="64"/>
      <c r="F47" s="109"/>
      <c r="G47" s="110"/>
      <c r="H47" s="111"/>
      <c r="I47" s="114"/>
      <c r="J47" s="114"/>
      <c r="K47" s="115"/>
      <c r="L47" s="110"/>
      <c r="M47" s="110"/>
      <c r="N47" s="118"/>
      <c r="O47" s="119"/>
      <c r="P47" s="110"/>
      <c r="Q47" s="118"/>
      <c r="R47" s="119"/>
      <c r="S47" s="110"/>
      <c r="T47" s="129"/>
      <c r="U47" s="40"/>
      <c r="V47" s="170"/>
      <c r="W47" s="171"/>
      <c r="X47" s="171"/>
      <c r="Y47" s="171"/>
      <c r="Z47" s="171"/>
      <c r="AA47" s="171"/>
      <c r="AB47" s="171"/>
      <c r="AC47" s="171"/>
      <c r="AD47" s="172"/>
      <c r="AE47" s="170"/>
      <c r="AF47" s="171"/>
      <c r="AG47" s="171"/>
      <c r="AH47" s="171"/>
      <c r="AI47" s="171"/>
      <c r="AJ47" s="171"/>
      <c r="AK47" s="171"/>
      <c r="AL47" s="171"/>
      <c r="AM47" s="173"/>
      <c r="AN47" s="174"/>
      <c r="AO47" s="171"/>
      <c r="AP47" s="172"/>
      <c r="AQ47" s="178"/>
      <c r="AR47" s="179"/>
      <c r="AS47" s="180"/>
      <c r="AT47" s="40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40"/>
      <c r="BG47" s="40"/>
      <c r="BH47" s="40"/>
      <c r="BI47" s="40"/>
      <c r="BJ47" s="40"/>
      <c r="BK47" s="40"/>
      <c r="BL47" s="40"/>
      <c r="BM47" s="40"/>
      <c r="BN47" s="40"/>
      <c r="BO47" s="227"/>
      <c r="BP47" s="228"/>
      <c r="BQ47" s="228"/>
      <c r="BR47" s="228"/>
      <c r="BS47" s="228"/>
      <c r="BT47" s="228"/>
      <c r="BU47" s="229"/>
      <c r="BV47" s="40"/>
      <c r="BW47" s="40"/>
      <c r="BX47" s="40"/>
      <c r="BY47" s="40"/>
      <c r="BZ47" s="40"/>
      <c r="CA47" s="40"/>
      <c r="CB47" s="40"/>
      <c r="CC47" s="40"/>
      <c r="CD47" s="227"/>
      <c r="CE47" s="228"/>
      <c r="CF47" s="228"/>
      <c r="CG47" s="228"/>
      <c r="CH47" s="228"/>
      <c r="CI47" s="228"/>
      <c r="CJ47" s="229"/>
      <c r="CK47" s="40"/>
      <c r="CL47" s="222"/>
      <c r="CM47" s="40"/>
      <c r="CN47" s="40"/>
      <c r="CO47" s="40"/>
      <c r="CP47" s="40"/>
      <c r="CQ47" s="40"/>
      <c r="CR47" s="40"/>
      <c r="CS47" s="258"/>
      <c r="CT47" s="259"/>
      <c r="CU47" s="259"/>
      <c r="CV47" s="259"/>
      <c r="CW47" s="259"/>
      <c r="CX47" s="259"/>
      <c r="CY47" s="260"/>
      <c r="CZ47" s="40"/>
      <c r="DA47" s="40"/>
    </row>
    <row r="48" spans="1:112" ht="18.600000000000001" customHeight="1" x14ac:dyDescent="0.45">
      <c r="A48" s="63"/>
      <c r="B48" s="64"/>
      <c r="C48" s="64"/>
      <c r="D48" s="64"/>
      <c r="E48" s="64"/>
      <c r="F48" s="7">
        <v>8</v>
      </c>
      <c r="G48" s="8" t="s">
        <v>70</v>
      </c>
      <c r="H48" s="9">
        <v>3</v>
      </c>
      <c r="I48" s="116"/>
      <c r="J48" s="116"/>
      <c r="K48" s="117"/>
      <c r="L48" s="10">
        <v>1</v>
      </c>
      <c r="M48" s="10" t="s">
        <v>70</v>
      </c>
      <c r="N48" s="11">
        <v>4</v>
      </c>
      <c r="O48" s="5">
        <v>11</v>
      </c>
      <c r="P48" s="3" t="s">
        <v>70</v>
      </c>
      <c r="Q48" s="4">
        <v>1</v>
      </c>
      <c r="R48" s="8">
        <v>2</v>
      </c>
      <c r="S48" s="8" t="s">
        <v>70</v>
      </c>
      <c r="T48" s="12">
        <v>6</v>
      </c>
      <c r="U48" s="40"/>
      <c r="V48" s="170"/>
      <c r="W48" s="171"/>
      <c r="X48" s="171"/>
      <c r="Y48" s="171"/>
      <c r="Z48" s="171"/>
      <c r="AA48" s="171"/>
      <c r="AB48" s="171"/>
      <c r="AC48" s="171"/>
      <c r="AD48" s="172"/>
      <c r="AE48" s="170"/>
      <c r="AF48" s="171"/>
      <c r="AG48" s="171"/>
      <c r="AH48" s="171"/>
      <c r="AI48" s="171"/>
      <c r="AJ48" s="171"/>
      <c r="AK48" s="171"/>
      <c r="AL48" s="171"/>
      <c r="AM48" s="173"/>
      <c r="AN48" s="174"/>
      <c r="AO48" s="171"/>
      <c r="AP48" s="172"/>
      <c r="AQ48" s="178"/>
      <c r="AR48" s="179"/>
      <c r="AS48" s="18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0"/>
      <c r="BR48" s="152"/>
      <c r="BS48" s="262"/>
      <c r="BT48" s="235"/>
      <c r="BU48" s="236"/>
      <c r="BV48" s="232"/>
      <c r="BW48" s="232"/>
      <c r="BX48" s="232"/>
      <c r="BY48" s="232"/>
      <c r="BZ48" s="232"/>
      <c r="CA48" s="232"/>
      <c r="CB48" s="232"/>
      <c r="CC48" s="232"/>
      <c r="CD48" s="232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236"/>
      <c r="CT48" s="236"/>
      <c r="CU48" s="241"/>
      <c r="CV48" s="53"/>
      <c r="CW48" s="262"/>
      <c r="CX48" s="235"/>
      <c r="CY48" s="236"/>
      <c r="CZ48" s="232"/>
      <c r="DA48" s="40"/>
    </row>
    <row r="49" spans="1:105" ht="18.600000000000001" customHeight="1" x14ac:dyDescent="0.45">
      <c r="A49" s="63" t="s">
        <v>39</v>
      </c>
      <c r="B49" s="64"/>
      <c r="C49" s="64"/>
      <c r="D49" s="64"/>
      <c r="E49" s="64"/>
      <c r="F49" s="109" t="s">
        <v>68</v>
      </c>
      <c r="G49" s="110"/>
      <c r="H49" s="110"/>
      <c r="I49" s="135" t="s">
        <v>21</v>
      </c>
      <c r="J49" s="110"/>
      <c r="K49" s="111"/>
      <c r="L49" s="112"/>
      <c r="M49" s="112"/>
      <c r="N49" s="113"/>
      <c r="O49" s="110" t="s">
        <v>21</v>
      </c>
      <c r="P49" s="110"/>
      <c r="Q49" s="118"/>
      <c r="R49" s="119" t="s">
        <v>21</v>
      </c>
      <c r="S49" s="110"/>
      <c r="T49" s="129"/>
      <c r="U49" s="40"/>
      <c r="V49" s="170">
        <f t="shared" ref="V49" si="27">COUNTIF(F49:T50,"◯")*1</f>
        <v>3</v>
      </c>
      <c r="W49" s="171"/>
      <c r="X49" s="171"/>
      <c r="Y49" s="171">
        <f>COUNTIF(F49:T50,"△")</f>
        <v>0</v>
      </c>
      <c r="Z49" s="171"/>
      <c r="AA49" s="171"/>
      <c r="AB49" s="171">
        <f>COUNTIF(F49:T50,"✕")*1</f>
        <v>1</v>
      </c>
      <c r="AC49" s="171"/>
      <c r="AD49" s="172"/>
      <c r="AE49" s="170">
        <f>F51+I51+O51+R51</f>
        <v>17</v>
      </c>
      <c r="AF49" s="171"/>
      <c r="AG49" s="171"/>
      <c r="AH49" s="171">
        <f>-H51-K51-Q51-T51</f>
        <v>-7</v>
      </c>
      <c r="AI49" s="171"/>
      <c r="AJ49" s="171"/>
      <c r="AK49" s="171">
        <f t="shared" ref="AK49" si="28">AE49+AH49</f>
        <v>10</v>
      </c>
      <c r="AL49" s="171"/>
      <c r="AM49" s="173"/>
      <c r="AN49" s="174">
        <f t="shared" ref="AN49" si="29">V49*3+Y49</f>
        <v>9</v>
      </c>
      <c r="AO49" s="171"/>
      <c r="AP49" s="172"/>
      <c r="AQ49" s="178">
        <v>1</v>
      </c>
      <c r="AR49" s="179"/>
      <c r="AS49" s="18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232"/>
      <c r="BH49" s="232"/>
      <c r="BI49" s="232"/>
      <c r="BJ49" s="232"/>
      <c r="BK49" s="232"/>
      <c r="BL49" s="232"/>
      <c r="BM49" s="232"/>
      <c r="BN49" s="232"/>
      <c r="BO49" s="232"/>
      <c r="BP49" s="225"/>
      <c r="BQ49" s="226"/>
      <c r="BR49" s="152"/>
      <c r="BS49" s="223"/>
      <c r="BT49" s="224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232"/>
      <c r="CT49" s="232"/>
      <c r="CU49" s="230"/>
      <c r="CV49" s="145"/>
      <c r="CW49" s="231"/>
      <c r="CX49" s="222"/>
      <c r="CY49" s="232"/>
      <c r="CZ49" s="40"/>
      <c r="DA49" s="40"/>
    </row>
    <row r="50" spans="1:105" ht="18.600000000000001" customHeight="1" thickBot="1" x14ac:dyDescent="0.5">
      <c r="A50" s="63"/>
      <c r="B50" s="64"/>
      <c r="C50" s="64"/>
      <c r="D50" s="64"/>
      <c r="E50" s="64"/>
      <c r="F50" s="109"/>
      <c r="G50" s="110"/>
      <c r="H50" s="110"/>
      <c r="I50" s="135"/>
      <c r="J50" s="110"/>
      <c r="K50" s="111"/>
      <c r="L50" s="114"/>
      <c r="M50" s="114"/>
      <c r="N50" s="115"/>
      <c r="O50" s="110"/>
      <c r="P50" s="110"/>
      <c r="Q50" s="118"/>
      <c r="R50" s="119"/>
      <c r="S50" s="110"/>
      <c r="T50" s="129"/>
      <c r="U50" s="40"/>
      <c r="V50" s="170"/>
      <c r="W50" s="171"/>
      <c r="X50" s="171"/>
      <c r="Y50" s="171"/>
      <c r="Z50" s="171"/>
      <c r="AA50" s="171"/>
      <c r="AB50" s="171"/>
      <c r="AC50" s="171"/>
      <c r="AD50" s="172"/>
      <c r="AE50" s="170"/>
      <c r="AF50" s="171"/>
      <c r="AG50" s="171"/>
      <c r="AH50" s="171"/>
      <c r="AI50" s="171"/>
      <c r="AJ50" s="171"/>
      <c r="AK50" s="171"/>
      <c r="AL50" s="171"/>
      <c r="AM50" s="173"/>
      <c r="AN50" s="174"/>
      <c r="AO50" s="171"/>
      <c r="AP50" s="172"/>
      <c r="AQ50" s="178"/>
      <c r="AR50" s="179"/>
      <c r="AS50" s="18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233"/>
      <c r="BH50" s="233"/>
      <c r="BI50" s="233"/>
      <c r="BJ50" s="233"/>
      <c r="BK50" s="233"/>
      <c r="BL50" s="233"/>
      <c r="BM50" s="233"/>
      <c r="BN50" s="233"/>
      <c r="BO50" s="233"/>
      <c r="BP50" s="228"/>
      <c r="BQ50" s="229"/>
      <c r="BR50" s="152"/>
      <c r="BS50" s="227"/>
      <c r="BT50" s="228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233"/>
      <c r="CT50" s="233"/>
      <c r="CU50" s="242"/>
      <c r="CV50" s="145"/>
      <c r="CW50" s="266"/>
      <c r="CX50" s="267"/>
      <c r="CY50" s="233"/>
      <c r="CZ50" s="232"/>
      <c r="DA50" s="40"/>
    </row>
    <row r="51" spans="1:105" ht="18.600000000000001" customHeight="1" thickBot="1" x14ac:dyDescent="0.5">
      <c r="A51" s="63"/>
      <c r="B51" s="64"/>
      <c r="C51" s="64"/>
      <c r="D51" s="64"/>
      <c r="E51" s="64"/>
      <c r="F51" s="13">
        <v>3</v>
      </c>
      <c r="G51" s="3" t="s">
        <v>70</v>
      </c>
      <c r="H51" s="3">
        <v>4</v>
      </c>
      <c r="I51" s="14">
        <v>4</v>
      </c>
      <c r="J51" s="8" t="s">
        <v>70</v>
      </c>
      <c r="K51" s="9">
        <v>1</v>
      </c>
      <c r="L51" s="114"/>
      <c r="M51" s="114"/>
      <c r="N51" s="115"/>
      <c r="O51" s="10">
        <v>6</v>
      </c>
      <c r="P51" s="10" t="s">
        <v>70</v>
      </c>
      <c r="Q51" s="11">
        <v>0</v>
      </c>
      <c r="R51" s="5">
        <v>4</v>
      </c>
      <c r="S51" s="3" t="s">
        <v>70</v>
      </c>
      <c r="T51" s="6">
        <v>2</v>
      </c>
      <c r="U51" s="40"/>
      <c r="V51" s="170"/>
      <c r="W51" s="171"/>
      <c r="X51" s="171"/>
      <c r="Y51" s="171"/>
      <c r="Z51" s="171"/>
      <c r="AA51" s="171"/>
      <c r="AB51" s="171"/>
      <c r="AC51" s="171"/>
      <c r="AD51" s="172"/>
      <c r="AE51" s="170"/>
      <c r="AF51" s="171"/>
      <c r="AG51" s="171"/>
      <c r="AH51" s="171"/>
      <c r="AI51" s="171"/>
      <c r="AJ51" s="171"/>
      <c r="AK51" s="171"/>
      <c r="AL51" s="171"/>
      <c r="AM51" s="173"/>
      <c r="AN51" s="174"/>
      <c r="AO51" s="171"/>
      <c r="AP51" s="172"/>
      <c r="AQ51" s="178"/>
      <c r="AR51" s="179"/>
      <c r="AS51" s="18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53"/>
      <c r="BG51" s="48"/>
      <c r="BH51" s="48"/>
      <c r="BI51" s="48"/>
      <c r="BJ51" s="48"/>
      <c r="BK51" s="48"/>
      <c r="BL51" s="48"/>
      <c r="BM51" s="48"/>
      <c r="BN51" s="48"/>
      <c r="BO51" s="146"/>
      <c r="BP51" s="146"/>
      <c r="BQ51" s="146"/>
      <c r="BR51" s="57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59"/>
      <c r="CE51" s="231"/>
      <c r="CF51" s="222"/>
      <c r="CG51" s="232"/>
      <c r="CH51" s="232"/>
      <c r="CI51" s="232"/>
      <c r="CJ51" s="232"/>
      <c r="CK51" s="40"/>
      <c r="CL51" s="40"/>
      <c r="CM51" s="40"/>
      <c r="CN51" s="40"/>
      <c r="CO51" s="40"/>
      <c r="CP51" s="40"/>
      <c r="CQ51" s="40"/>
      <c r="CR51" s="40"/>
      <c r="CS51" s="147"/>
      <c r="CT51" s="261"/>
      <c r="CU51" s="261"/>
      <c r="CV51" s="57"/>
      <c r="CW51" s="49"/>
      <c r="CX51" s="49"/>
      <c r="CY51" s="59"/>
      <c r="CZ51" s="231"/>
      <c r="DA51" s="232"/>
    </row>
    <row r="52" spans="1:105" ht="18.600000000000001" customHeight="1" x14ac:dyDescent="0.45">
      <c r="A52" s="63" t="s">
        <v>49</v>
      </c>
      <c r="B52" s="64"/>
      <c r="C52" s="64"/>
      <c r="D52" s="64"/>
      <c r="E52" s="64"/>
      <c r="F52" s="109" t="s">
        <v>21</v>
      </c>
      <c r="G52" s="110"/>
      <c r="H52" s="118"/>
      <c r="I52" s="119" t="s">
        <v>68</v>
      </c>
      <c r="J52" s="110"/>
      <c r="K52" s="110"/>
      <c r="L52" s="133" t="s">
        <v>68</v>
      </c>
      <c r="M52" s="131"/>
      <c r="N52" s="134"/>
      <c r="O52" s="112"/>
      <c r="P52" s="112"/>
      <c r="Q52" s="113"/>
      <c r="R52" s="110" t="s">
        <v>21</v>
      </c>
      <c r="S52" s="110"/>
      <c r="T52" s="129"/>
      <c r="U52" s="40"/>
      <c r="V52" s="170">
        <f t="shared" ref="V52" si="30">COUNTIF(F52:T53,"◯")*1</f>
        <v>2</v>
      </c>
      <c r="W52" s="171"/>
      <c r="X52" s="171"/>
      <c r="Y52" s="171">
        <f>COUNTIF(F52:T53,"△")</f>
        <v>0</v>
      </c>
      <c r="Z52" s="171"/>
      <c r="AA52" s="171"/>
      <c r="AB52" s="171">
        <f>COUNTIF(F52:T53,"✕")*1</f>
        <v>2</v>
      </c>
      <c r="AC52" s="171"/>
      <c r="AD52" s="172"/>
      <c r="AE52" s="170">
        <f>F54+I54+L54+R54</f>
        <v>9</v>
      </c>
      <c r="AF52" s="171"/>
      <c r="AG52" s="171"/>
      <c r="AH52" s="171">
        <f>-H54-K54-N54-T54</f>
        <v>-21</v>
      </c>
      <c r="AI52" s="171"/>
      <c r="AJ52" s="171"/>
      <c r="AK52" s="171">
        <f t="shared" ref="AK52" si="31">AE52+AH52</f>
        <v>-12</v>
      </c>
      <c r="AL52" s="171"/>
      <c r="AM52" s="173"/>
      <c r="AN52" s="174">
        <f t="shared" ref="AN52" si="32">V52*3+Y52</f>
        <v>6</v>
      </c>
      <c r="AO52" s="171"/>
      <c r="AP52" s="172"/>
      <c r="AQ52" s="178">
        <v>4</v>
      </c>
      <c r="AR52" s="179"/>
      <c r="AS52" s="18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225">
        <v>2</v>
      </c>
      <c r="BE52" s="226"/>
      <c r="BF52" s="54"/>
      <c r="BG52" s="262"/>
      <c r="BH52" s="235"/>
      <c r="BI52" s="236"/>
      <c r="BJ52" s="236"/>
      <c r="BK52" s="236"/>
      <c r="BL52" s="236"/>
      <c r="BM52" s="40"/>
      <c r="BN52" s="40"/>
      <c r="BO52" s="268" t="s">
        <v>51</v>
      </c>
      <c r="BP52" s="248"/>
      <c r="BQ52" s="248"/>
      <c r="BR52" s="248"/>
      <c r="BS52" s="248"/>
      <c r="BT52" s="248"/>
      <c r="BU52" s="248"/>
      <c r="BV52" s="236"/>
      <c r="BW52" s="236"/>
      <c r="BX52" s="236"/>
      <c r="BY52" s="236"/>
      <c r="BZ52" s="236"/>
      <c r="CA52" s="236"/>
      <c r="CB52" s="220"/>
      <c r="CC52" s="221"/>
      <c r="CD52" s="54"/>
      <c r="CE52" s="223">
        <v>9</v>
      </c>
      <c r="CF52" s="224"/>
      <c r="CG52" s="232"/>
      <c r="CH52" s="232"/>
      <c r="CI52" s="232"/>
      <c r="CJ52" s="232"/>
      <c r="CK52" s="40"/>
      <c r="CL52" s="40"/>
      <c r="CM52" s="40"/>
      <c r="CN52" s="40"/>
      <c r="CO52" s="40"/>
      <c r="CP52" s="40"/>
      <c r="CQ52" s="225">
        <v>1</v>
      </c>
      <c r="CR52" s="226"/>
      <c r="CS52" s="148"/>
      <c r="CT52" s="262"/>
      <c r="CU52" s="236"/>
      <c r="CV52" s="236"/>
      <c r="CW52" s="236"/>
      <c r="CX52" s="241"/>
      <c r="CY52" s="59"/>
      <c r="CZ52" s="223">
        <v>6</v>
      </c>
      <c r="DA52" s="224"/>
    </row>
    <row r="53" spans="1:105" ht="18.600000000000001" customHeight="1" thickBot="1" x14ac:dyDescent="0.5">
      <c r="A53" s="63"/>
      <c r="B53" s="64"/>
      <c r="C53" s="64"/>
      <c r="D53" s="64"/>
      <c r="E53" s="64"/>
      <c r="F53" s="109"/>
      <c r="G53" s="110"/>
      <c r="H53" s="118"/>
      <c r="I53" s="119"/>
      <c r="J53" s="110"/>
      <c r="K53" s="110"/>
      <c r="L53" s="135"/>
      <c r="M53" s="110"/>
      <c r="N53" s="111"/>
      <c r="O53" s="114"/>
      <c r="P53" s="114"/>
      <c r="Q53" s="115"/>
      <c r="R53" s="110"/>
      <c r="S53" s="110"/>
      <c r="T53" s="129"/>
      <c r="U53" s="40"/>
      <c r="V53" s="170"/>
      <c r="W53" s="171"/>
      <c r="X53" s="171"/>
      <c r="Y53" s="171"/>
      <c r="Z53" s="171"/>
      <c r="AA53" s="171"/>
      <c r="AB53" s="171"/>
      <c r="AC53" s="171"/>
      <c r="AD53" s="172"/>
      <c r="AE53" s="170"/>
      <c r="AF53" s="171"/>
      <c r="AG53" s="171"/>
      <c r="AH53" s="171"/>
      <c r="AI53" s="171"/>
      <c r="AJ53" s="171"/>
      <c r="AK53" s="171"/>
      <c r="AL53" s="171"/>
      <c r="AM53" s="173"/>
      <c r="AN53" s="174"/>
      <c r="AO53" s="171"/>
      <c r="AP53" s="172"/>
      <c r="AQ53" s="178"/>
      <c r="AR53" s="179"/>
      <c r="AS53" s="18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228"/>
      <c r="BE53" s="229"/>
      <c r="BF53" s="54"/>
      <c r="BG53" s="266"/>
      <c r="BH53" s="267"/>
      <c r="BI53" s="233"/>
      <c r="BJ53" s="233"/>
      <c r="BK53" s="233"/>
      <c r="BL53" s="233"/>
      <c r="BM53" s="40"/>
      <c r="BN53" s="40"/>
      <c r="BO53" s="265"/>
      <c r="BP53" s="265"/>
      <c r="BQ53" s="265"/>
      <c r="BR53" s="265"/>
      <c r="BS53" s="265"/>
      <c r="BT53" s="265"/>
      <c r="BU53" s="265"/>
      <c r="BV53" s="232"/>
      <c r="BW53" s="232"/>
      <c r="BX53" s="233"/>
      <c r="BY53" s="233"/>
      <c r="BZ53" s="233"/>
      <c r="CA53" s="233"/>
      <c r="CB53" s="228"/>
      <c r="CC53" s="229"/>
      <c r="CD53" s="54"/>
      <c r="CE53" s="227"/>
      <c r="CF53" s="228"/>
      <c r="CG53" s="233"/>
      <c r="CH53" s="233"/>
      <c r="CI53" s="233"/>
      <c r="CJ53" s="233"/>
      <c r="CK53" s="40"/>
      <c r="CL53" s="40"/>
      <c r="CM53" s="40"/>
      <c r="CN53" s="40"/>
      <c r="CO53" s="40"/>
      <c r="CP53" s="40"/>
      <c r="CQ53" s="228"/>
      <c r="CR53" s="229"/>
      <c r="CS53" s="148"/>
      <c r="CT53" s="231"/>
      <c r="CU53" s="232"/>
      <c r="CV53" s="232"/>
      <c r="CW53" s="232"/>
      <c r="CX53" s="230"/>
      <c r="CY53" s="59"/>
      <c r="CZ53" s="227"/>
      <c r="DA53" s="228"/>
    </row>
    <row r="54" spans="1:105" ht="18.600000000000001" customHeight="1" thickBot="1" x14ac:dyDescent="0.5">
      <c r="A54" s="63"/>
      <c r="B54" s="64"/>
      <c r="C54" s="64"/>
      <c r="D54" s="64"/>
      <c r="E54" s="64"/>
      <c r="F54" s="13">
        <v>4</v>
      </c>
      <c r="G54" s="3" t="s">
        <v>70</v>
      </c>
      <c r="H54" s="4">
        <v>1</v>
      </c>
      <c r="I54" s="5">
        <v>1</v>
      </c>
      <c r="J54" s="3" t="s">
        <v>70</v>
      </c>
      <c r="K54" s="3">
        <v>11</v>
      </c>
      <c r="L54" s="14">
        <v>0</v>
      </c>
      <c r="M54" s="8" t="s">
        <v>70</v>
      </c>
      <c r="N54" s="9">
        <v>6</v>
      </c>
      <c r="O54" s="116"/>
      <c r="P54" s="116"/>
      <c r="Q54" s="117"/>
      <c r="R54" s="3">
        <v>4</v>
      </c>
      <c r="S54" s="3" t="s">
        <v>70</v>
      </c>
      <c r="T54" s="6">
        <v>3</v>
      </c>
      <c r="U54" s="40"/>
      <c r="V54" s="170"/>
      <c r="W54" s="171"/>
      <c r="X54" s="171"/>
      <c r="Y54" s="171"/>
      <c r="Z54" s="171"/>
      <c r="AA54" s="171"/>
      <c r="AB54" s="171"/>
      <c r="AC54" s="171"/>
      <c r="AD54" s="172"/>
      <c r="AE54" s="170"/>
      <c r="AF54" s="171"/>
      <c r="AG54" s="171"/>
      <c r="AH54" s="171"/>
      <c r="AI54" s="171"/>
      <c r="AJ54" s="171"/>
      <c r="AK54" s="171"/>
      <c r="AL54" s="171"/>
      <c r="AM54" s="173"/>
      <c r="AN54" s="174"/>
      <c r="AO54" s="171"/>
      <c r="AP54" s="172"/>
      <c r="AQ54" s="178"/>
      <c r="AR54" s="179"/>
      <c r="AS54" s="180"/>
      <c r="AT54" s="40"/>
      <c r="AU54" s="40"/>
      <c r="AV54" s="40"/>
      <c r="AW54" s="232"/>
      <c r="AX54" s="232"/>
      <c r="AY54" s="230"/>
      <c r="AZ54" s="158"/>
      <c r="BA54" s="48"/>
      <c r="BB54" s="48"/>
      <c r="BC54" s="48"/>
      <c r="BD54" s="48"/>
      <c r="BE54" s="48"/>
      <c r="BF54" s="149"/>
      <c r="BG54" s="49"/>
      <c r="BH54" s="49"/>
      <c r="BI54" s="49"/>
      <c r="BJ54" s="49"/>
      <c r="BK54" s="49"/>
      <c r="BL54" s="50"/>
      <c r="BM54" s="231"/>
      <c r="BN54" s="222"/>
      <c r="BO54" s="40"/>
      <c r="BP54" s="40"/>
      <c r="BQ54" s="40"/>
      <c r="BR54" s="40"/>
      <c r="BS54" s="40"/>
      <c r="BT54" s="40"/>
      <c r="BU54" s="40"/>
      <c r="BV54" s="232"/>
      <c r="BW54" s="230"/>
      <c r="BX54" s="145"/>
      <c r="BY54" s="49"/>
      <c r="BZ54" s="49"/>
      <c r="CA54" s="49"/>
      <c r="CB54" s="49"/>
      <c r="CC54" s="49"/>
      <c r="CD54" s="57"/>
      <c r="CE54" s="153"/>
      <c r="CF54" s="153"/>
      <c r="CG54" s="153"/>
      <c r="CH54" s="153"/>
      <c r="CI54" s="153"/>
      <c r="CJ54" s="59"/>
      <c r="CK54" s="231"/>
      <c r="CL54" s="222"/>
      <c r="CM54" s="232"/>
      <c r="CN54" s="40"/>
      <c r="CO54" s="40"/>
      <c r="CP54" s="40"/>
      <c r="CQ54" s="252" t="s">
        <v>10</v>
      </c>
      <c r="CR54" s="253"/>
      <c r="CS54" s="253"/>
      <c r="CT54" s="253"/>
      <c r="CU54" s="254"/>
      <c r="CV54" s="40"/>
      <c r="CW54" s="252" t="s">
        <v>13</v>
      </c>
      <c r="CX54" s="253"/>
      <c r="CY54" s="253"/>
      <c r="CZ54" s="253"/>
      <c r="DA54" s="254"/>
    </row>
    <row r="55" spans="1:105" ht="18.600000000000001" customHeight="1" x14ac:dyDescent="0.45">
      <c r="A55" s="63" t="s">
        <v>50</v>
      </c>
      <c r="B55" s="64"/>
      <c r="C55" s="64"/>
      <c r="D55" s="64"/>
      <c r="E55" s="64"/>
      <c r="F55" s="109" t="s">
        <v>68</v>
      </c>
      <c r="G55" s="110"/>
      <c r="H55" s="118"/>
      <c r="I55" s="119" t="s">
        <v>21</v>
      </c>
      <c r="J55" s="110"/>
      <c r="K55" s="118"/>
      <c r="L55" s="119" t="s">
        <v>68</v>
      </c>
      <c r="M55" s="110"/>
      <c r="N55" s="118"/>
      <c r="O55" s="119" t="s">
        <v>68</v>
      </c>
      <c r="P55" s="110"/>
      <c r="Q55" s="118"/>
      <c r="R55" s="114"/>
      <c r="S55" s="114"/>
      <c r="T55" s="136"/>
      <c r="U55" s="40"/>
      <c r="V55" s="170">
        <f t="shared" ref="V55" si="33">COUNTIF(F55:T56,"◯")*1</f>
        <v>1</v>
      </c>
      <c r="W55" s="171"/>
      <c r="X55" s="171"/>
      <c r="Y55" s="171">
        <f>COUNTIF(F55:T56,"△")</f>
        <v>0</v>
      </c>
      <c r="Z55" s="171"/>
      <c r="AA55" s="171"/>
      <c r="AB55" s="171">
        <f>COUNTIF(F55:T56,"✕")*1</f>
        <v>3</v>
      </c>
      <c r="AC55" s="171"/>
      <c r="AD55" s="172"/>
      <c r="AE55" s="170">
        <f>F57+I57+L57+O57</f>
        <v>12</v>
      </c>
      <c r="AF55" s="171"/>
      <c r="AG55" s="171"/>
      <c r="AH55" s="171">
        <f>-H57-K57-N57-Q57</f>
        <v>-15</v>
      </c>
      <c r="AI55" s="171"/>
      <c r="AJ55" s="171"/>
      <c r="AK55" s="171">
        <f t="shared" ref="AK55" si="34">AE55+AH55</f>
        <v>-3</v>
      </c>
      <c r="AL55" s="171"/>
      <c r="AM55" s="173"/>
      <c r="AN55" s="174">
        <f t="shared" ref="AN55" si="35">V55*3+Y55</f>
        <v>3</v>
      </c>
      <c r="AO55" s="171"/>
      <c r="AP55" s="172"/>
      <c r="AQ55" s="178">
        <v>5</v>
      </c>
      <c r="AR55" s="179"/>
      <c r="AS55" s="180"/>
      <c r="AT55" s="40"/>
      <c r="AU55" s="40"/>
      <c r="AV55" s="40"/>
      <c r="AW55" s="232"/>
      <c r="AX55" s="225">
        <v>4</v>
      </c>
      <c r="AY55" s="226"/>
      <c r="AZ55" s="57"/>
      <c r="BA55" s="237"/>
      <c r="BB55" s="236"/>
      <c r="BC55" s="239" t="s">
        <v>85</v>
      </c>
      <c r="BD55" s="240"/>
      <c r="BE55" s="240"/>
      <c r="BF55" s="240"/>
      <c r="BG55" s="240"/>
      <c r="BH55" s="240"/>
      <c r="BI55" s="240"/>
      <c r="BJ55" s="236"/>
      <c r="BK55" s="241"/>
      <c r="BL55" s="51"/>
      <c r="BM55" s="223">
        <v>5</v>
      </c>
      <c r="BN55" s="224"/>
      <c r="BO55" s="40"/>
      <c r="BP55" s="40"/>
      <c r="BQ55" s="40"/>
      <c r="BR55" s="40"/>
      <c r="BS55" s="40"/>
      <c r="BT55" s="40"/>
      <c r="BU55" s="40"/>
      <c r="BV55" s="225">
        <v>8</v>
      </c>
      <c r="BW55" s="226"/>
      <c r="BX55" s="54"/>
      <c r="BY55" s="262"/>
      <c r="BZ55" s="235"/>
      <c r="CA55" s="268" t="s">
        <v>84</v>
      </c>
      <c r="CB55" s="248"/>
      <c r="CC55" s="248"/>
      <c r="CD55" s="248"/>
      <c r="CE55" s="248"/>
      <c r="CF55" s="248"/>
      <c r="CG55" s="248"/>
      <c r="CH55" s="236"/>
      <c r="CI55" s="241"/>
      <c r="CJ55" s="54"/>
      <c r="CK55" s="223">
        <v>5</v>
      </c>
      <c r="CL55" s="224"/>
      <c r="CM55" s="232"/>
      <c r="CN55" s="40"/>
      <c r="CO55" s="40"/>
      <c r="CP55" s="40"/>
      <c r="CQ55" s="255"/>
      <c r="CR55" s="264"/>
      <c r="CS55" s="264"/>
      <c r="CT55" s="264"/>
      <c r="CU55" s="257"/>
      <c r="CV55" s="40"/>
      <c r="CW55" s="255"/>
      <c r="CX55" s="264"/>
      <c r="CY55" s="264"/>
      <c r="CZ55" s="264"/>
      <c r="DA55" s="257"/>
    </row>
    <row r="56" spans="1:105" ht="18.600000000000001" customHeight="1" thickBot="1" x14ac:dyDescent="0.5">
      <c r="A56" s="63"/>
      <c r="B56" s="64"/>
      <c r="C56" s="64"/>
      <c r="D56" s="64"/>
      <c r="E56" s="64"/>
      <c r="F56" s="109"/>
      <c r="G56" s="110"/>
      <c r="H56" s="118"/>
      <c r="I56" s="119"/>
      <c r="J56" s="110"/>
      <c r="K56" s="118"/>
      <c r="L56" s="119"/>
      <c r="M56" s="110"/>
      <c r="N56" s="118"/>
      <c r="O56" s="119"/>
      <c r="P56" s="110"/>
      <c r="Q56" s="118"/>
      <c r="R56" s="114"/>
      <c r="S56" s="114"/>
      <c r="T56" s="136"/>
      <c r="U56" s="40"/>
      <c r="V56" s="170"/>
      <c r="W56" s="171"/>
      <c r="X56" s="171"/>
      <c r="Y56" s="171"/>
      <c r="Z56" s="171"/>
      <c r="AA56" s="171"/>
      <c r="AB56" s="171"/>
      <c r="AC56" s="171"/>
      <c r="AD56" s="172"/>
      <c r="AE56" s="170"/>
      <c r="AF56" s="171"/>
      <c r="AG56" s="171"/>
      <c r="AH56" s="171"/>
      <c r="AI56" s="171"/>
      <c r="AJ56" s="171"/>
      <c r="AK56" s="171"/>
      <c r="AL56" s="171"/>
      <c r="AM56" s="173"/>
      <c r="AN56" s="174"/>
      <c r="AO56" s="171"/>
      <c r="AP56" s="172"/>
      <c r="AQ56" s="178"/>
      <c r="AR56" s="179"/>
      <c r="AS56" s="180"/>
      <c r="AT56" s="40"/>
      <c r="AU56" s="40"/>
      <c r="AV56" s="40"/>
      <c r="AW56" s="233"/>
      <c r="AX56" s="228"/>
      <c r="AY56" s="229"/>
      <c r="AZ56" s="57"/>
      <c r="BA56" s="47"/>
      <c r="BB56" s="232"/>
      <c r="BC56" s="240"/>
      <c r="BD56" s="240"/>
      <c r="BE56" s="240"/>
      <c r="BF56" s="240"/>
      <c r="BG56" s="240"/>
      <c r="BH56" s="240"/>
      <c r="BI56" s="240"/>
      <c r="BJ56" s="233"/>
      <c r="BK56" s="242"/>
      <c r="BL56" s="51"/>
      <c r="BM56" s="227"/>
      <c r="BN56" s="228"/>
      <c r="BO56" s="233"/>
      <c r="BP56" s="232"/>
      <c r="BQ56" s="40"/>
      <c r="BR56" s="40"/>
      <c r="BS56" s="40"/>
      <c r="BT56" s="40"/>
      <c r="BU56" s="233"/>
      <c r="BV56" s="228"/>
      <c r="BW56" s="229"/>
      <c r="BX56" s="54"/>
      <c r="BY56" s="266"/>
      <c r="BZ56" s="267"/>
      <c r="CA56" s="265"/>
      <c r="CB56" s="265"/>
      <c r="CC56" s="265"/>
      <c r="CD56" s="265"/>
      <c r="CE56" s="265"/>
      <c r="CF56" s="265"/>
      <c r="CG56" s="265"/>
      <c r="CH56" s="233"/>
      <c r="CI56" s="242"/>
      <c r="CJ56" s="54"/>
      <c r="CK56" s="227"/>
      <c r="CL56" s="228"/>
      <c r="CM56" s="233"/>
      <c r="CN56" s="232"/>
      <c r="CO56" s="40"/>
      <c r="CP56" s="40"/>
      <c r="CQ56" s="258"/>
      <c r="CR56" s="259"/>
      <c r="CS56" s="259"/>
      <c r="CT56" s="259"/>
      <c r="CU56" s="260"/>
      <c r="CV56" s="40"/>
      <c r="CW56" s="258"/>
      <c r="CX56" s="259"/>
      <c r="CY56" s="259"/>
      <c r="CZ56" s="259"/>
      <c r="DA56" s="260"/>
    </row>
    <row r="57" spans="1:105" ht="18.600000000000001" customHeight="1" thickBot="1" x14ac:dyDescent="0.5">
      <c r="A57" s="65"/>
      <c r="B57" s="66"/>
      <c r="C57" s="66"/>
      <c r="D57" s="66"/>
      <c r="E57" s="66"/>
      <c r="F57" s="15">
        <v>1</v>
      </c>
      <c r="G57" s="16" t="s">
        <v>70</v>
      </c>
      <c r="H57" s="16">
        <v>5</v>
      </c>
      <c r="I57" s="17">
        <v>6</v>
      </c>
      <c r="J57" s="16" t="s">
        <v>70</v>
      </c>
      <c r="K57" s="18">
        <v>2</v>
      </c>
      <c r="L57" s="16">
        <v>2</v>
      </c>
      <c r="M57" s="16" t="s">
        <v>70</v>
      </c>
      <c r="N57" s="16">
        <v>4</v>
      </c>
      <c r="O57" s="17">
        <v>3</v>
      </c>
      <c r="P57" s="16" t="s">
        <v>70</v>
      </c>
      <c r="Q57" s="18">
        <v>4</v>
      </c>
      <c r="R57" s="137"/>
      <c r="S57" s="137"/>
      <c r="T57" s="138"/>
      <c r="U57" s="40"/>
      <c r="V57" s="181"/>
      <c r="W57" s="182"/>
      <c r="X57" s="182"/>
      <c r="Y57" s="182"/>
      <c r="Z57" s="182"/>
      <c r="AA57" s="182"/>
      <c r="AB57" s="182"/>
      <c r="AC57" s="182"/>
      <c r="AD57" s="183"/>
      <c r="AE57" s="181"/>
      <c r="AF57" s="182"/>
      <c r="AG57" s="182"/>
      <c r="AH57" s="182"/>
      <c r="AI57" s="182"/>
      <c r="AJ57" s="182"/>
      <c r="AK57" s="182"/>
      <c r="AL57" s="182"/>
      <c r="AM57" s="184"/>
      <c r="AN57" s="185"/>
      <c r="AO57" s="182"/>
      <c r="AP57" s="183"/>
      <c r="AQ57" s="186"/>
      <c r="AR57" s="187"/>
      <c r="AS57" s="188"/>
      <c r="AT57" s="40"/>
      <c r="AU57" s="40"/>
      <c r="AV57" s="40"/>
      <c r="AW57" s="147"/>
      <c r="AX57" s="261"/>
      <c r="AY57" s="261"/>
      <c r="AZ57" s="57"/>
      <c r="BA57" s="49"/>
      <c r="BB57" s="49"/>
      <c r="BC57" s="58"/>
      <c r="BD57" s="231"/>
      <c r="BE57" s="232"/>
      <c r="BF57" s="40"/>
      <c r="BG57" s="40"/>
      <c r="BH57" s="40"/>
      <c r="BI57" s="53"/>
      <c r="BJ57" s="49"/>
      <c r="BK57" s="49"/>
      <c r="BL57" s="52"/>
      <c r="BM57" s="261"/>
      <c r="BN57" s="261"/>
      <c r="BO57" s="265"/>
      <c r="BP57" s="231"/>
      <c r="BQ57" s="40"/>
      <c r="BR57" s="40"/>
      <c r="BS57" s="40"/>
      <c r="BT57" s="40"/>
      <c r="BU57" s="150"/>
      <c r="BV57" s="49"/>
      <c r="BW57" s="49"/>
      <c r="BX57" s="57"/>
      <c r="BY57" s="261"/>
      <c r="BZ57" s="261"/>
      <c r="CA57" s="243"/>
      <c r="CB57" s="231"/>
      <c r="CC57" s="232"/>
      <c r="CD57" s="232"/>
      <c r="CE57" s="232"/>
      <c r="CF57" s="230"/>
      <c r="CG57" s="234"/>
      <c r="CH57" s="261"/>
      <c r="CI57" s="261"/>
      <c r="CJ57" s="57"/>
      <c r="CK57" s="49"/>
      <c r="CL57" s="49"/>
      <c r="CM57" s="50"/>
      <c r="CN57" s="231"/>
      <c r="CO57" s="232"/>
      <c r="CP57" s="40"/>
      <c r="CQ57" s="40"/>
      <c r="CR57" s="40"/>
      <c r="CS57" s="239" t="s">
        <v>52</v>
      </c>
      <c r="CT57" s="240"/>
      <c r="CU57" s="240"/>
      <c r="CV57" s="240"/>
      <c r="CW57" s="240"/>
      <c r="CX57" s="240"/>
      <c r="CY57" s="240"/>
      <c r="CZ57" s="40"/>
      <c r="DA57" s="40"/>
    </row>
    <row r="58" spans="1:105" ht="13.8" customHeight="1" thickBot="1" x14ac:dyDescent="0.5">
      <c r="A58" s="40"/>
      <c r="B58" s="40"/>
      <c r="C58" s="40"/>
      <c r="D58" s="40"/>
      <c r="E58" s="4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40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40"/>
      <c r="AU58" s="225">
        <v>0</v>
      </c>
      <c r="AV58" s="226"/>
      <c r="AW58" s="148"/>
      <c r="AX58" s="262"/>
      <c r="AY58" s="236"/>
      <c r="AZ58" s="236"/>
      <c r="BA58" s="236"/>
      <c r="BB58" s="241"/>
      <c r="BC58" s="59"/>
      <c r="BD58" s="223">
        <v>1</v>
      </c>
      <c r="BE58" s="224"/>
      <c r="BF58" s="40"/>
      <c r="BG58" s="225">
        <v>5</v>
      </c>
      <c r="BH58" s="226"/>
      <c r="BI58" s="54"/>
      <c r="BJ58" s="262"/>
      <c r="BK58" s="236"/>
      <c r="BL58" s="236"/>
      <c r="BM58" s="236"/>
      <c r="BN58" s="241"/>
      <c r="BO58" s="265"/>
      <c r="BP58" s="223">
        <v>3</v>
      </c>
      <c r="BQ58" s="224"/>
      <c r="BR58" s="40"/>
      <c r="BS58" s="225">
        <v>10</v>
      </c>
      <c r="BT58" s="226"/>
      <c r="BU58" s="51"/>
      <c r="BV58" s="262"/>
      <c r="BW58" s="236"/>
      <c r="BX58" s="236"/>
      <c r="BY58" s="236"/>
      <c r="BZ58" s="241"/>
      <c r="CA58" s="244"/>
      <c r="CB58" s="223">
        <v>6</v>
      </c>
      <c r="CC58" s="224"/>
      <c r="CD58" s="232"/>
      <c r="CE58" s="225">
        <v>1</v>
      </c>
      <c r="CF58" s="226"/>
      <c r="CG58" s="148"/>
      <c r="CH58" s="262"/>
      <c r="CI58" s="236"/>
      <c r="CJ58" s="236"/>
      <c r="CK58" s="236"/>
      <c r="CL58" s="241"/>
      <c r="CM58" s="50"/>
      <c r="CN58" s="223">
        <v>4</v>
      </c>
      <c r="CO58" s="224"/>
      <c r="CP58" s="40"/>
      <c r="CQ58" s="40"/>
      <c r="CR58" s="40"/>
      <c r="CS58" s="240"/>
      <c r="CT58" s="240"/>
      <c r="CU58" s="240"/>
      <c r="CV58" s="240"/>
      <c r="CW58" s="240"/>
      <c r="CX58" s="240"/>
      <c r="CY58" s="240"/>
      <c r="CZ58" s="40"/>
      <c r="DA58" s="40"/>
    </row>
    <row r="59" spans="1:105" ht="22.5" customHeight="1" thickBot="1" x14ac:dyDescent="0.5">
      <c r="A59" s="97" t="s">
        <v>53</v>
      </c>
      <c r="B59" s="98"/>
      <c r="C59" s="98"/>
      <c r="D59" s="98"/>
      <c r="E59" s="98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40"/>
      <c r="U59" s="40"/>
      <c r="V59" s="162" t="s">
        <v>5</v>
      </c>
      <c r="W59" s="163"/>
      <c r="X59" s="163"/>
      <c r="Y59" s="163"/>
      <c r="Z59" s="163"/>
      <c r="AA59" s="163"/>
      <c r="AB59" s="163"/>
      <c r="AC59" s="163"/>
      <c r="AD59" s="164"/>
      <c r="AE59" s="162" t="s">
        <v>6</v>
      </c>
      <c r="AF59" s="163"/>
      <c r="AG59" s="163"/>
      <c r="AH59" s="163"/>
      <c r="AI59" s="163"/>
      <c r="AJ59" s="163"/>
      <c r="AK59" s="163"/>
      <c r="AL59" s="163"/>
      <c r="AM59" s="165"/>
      <c r="AN59" s="166" t="s">
        <v>7</v>
      </c>
      <c r="AO59" s="163"/>
      <c r="AP59" s="164"/>
      <c r="AQ59" s="196" t="s">
        <v>8</v>
      </c>
      <c r="AR59" s="163"/>
      <c r="AS59" s="165"/>
      <c r="AT59" s="40"/>
      <c r="AU59" s="228"/>
      <c r="AV59" s="229"/>
      <c r="AW59" s="148"/>
      <c r="AX59" s="231"/>
      <c r="AY59" s="232"/>
      <c r="AZ59" s="232"/>
      <c r="BA59" s="232"/>
      <c r="BB59" s="242"/>
      <c r="BC59" s="60"/>
      <c r="BD59" s="227"/>
      <c r="BE59" s="228"/>
      <c r="BF59" s="40"/>
      <c r="BG59" s="228"/>
      <c r="BH59" s="229"/>
      <c r="BI59" s="54"/>
      <c r="BJ59" s="231"/>
      <c r="BK59" s="232"/>
      <c r="BL59" s="232"/>
      <c r="BM59" s="232"/>
      <c r="BN59" s="230"/>
      <c r="BO59" s="250"/>
      <c r="BP59" s="227"/>
      <c r="BQ59" s="228"/>
      <c r="BR59" s="40"/>
      <c r="BS59" s="228"/>
      <c r="BT59" s="229"/>
      <c r="BU59" s="51"/>
      <c r="BV59" s="231"/>
      <c r="BW59" s="232"/>
      <c r="BX59" s="232"/>
      <c r="BY59" s="232"/>
      <c r="BZ59" s="230"/>
      <c r="CA59" s="244"/>
      <c r="CB59" s="227"/>
      <c r="CC59" s="228"/>
      <c r="CD59" s="232"/>
      <c r="CE59" s="228"/>
      <c r="CF59" s="229"/>
      <c r="CG59" s="148"/>
      <c r="CH59" s="231"/>
      <c r="CI59" s="232"/>
      <c r="CJ59" s="232"/>
      <c r="CK59" s="232"/>
      <c r="CL59" s="230"/>
      <c r="CM59" s="50"/>
      <c r="CN59" s="227"/>
      <c r="CO59" s="228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</row>
    <row r="60" spans="1:105" ht="22.5" customHeight="1" thickBot="1" x14ac:dyDescent="0.5">
      <c r="A60" s="103"/>
      <c r="B60" s="104"/>
      <c r="C60" s="104"/>
      <c r="D60" s="104"/>
      <c r="E60" s="104"/>
      <c r="F60" s="141" t="s">
        <v>40</v>
      </c>
      <c r="G60" s="142"/>
      <c r="H60" s="142"/>
      <c r="I60" s="142" t="s">
        <v>10</v>
      </c>
      <c r="J60" s="142"/>
      <c r="K60" s="142"/>
      <c r="L60" s="142" t="s">
        <v>62</v>
      </c>
      <c r="M60" s="142"/>
      <c r="N60" s="142"/>
      <c r="O60" s="142" t="s">
        <v>12</v>
      </c>
      <c r="P60" s="142"/>
      <c r="Q60" s="142"/>
      <c r="R60" s="142" t="s">
        <v>13</v>
      </c>
      <c r="S60" s="142"/>
      <c r="T60" s="143"/>
      <c r="U60" s="40"/>
      <c r="V60" s="170" t="s">
        <v>15</v>
      </c>
      <c r="W60" s="171"/>
      <c r="X60" s="171"/>
      <c r="Y60" s="171" t="s">
        <v>16</v>
      </c>
      <c r="Z60" s="171"/>
      <c r="AA60" s="171"/>
      <c r="AB60" s="171" t="s">
        <v>17</v>
      </c>
      <c r="AC60" s="171"/>
      <c r="AD60" s="172"/>
      <c r="AE60" s="170" t="s">
        <v>18</v>
      </c>
      <c r="AF60" s="171"/>
      <c r="AG60" s="171"/>
      <c r="AH60" s="171" t="s">
        <v>19</v>
      </c>
      <c r="AI60" s="171"/>
      <c r="AJ60" s="171"/>
      <c r="AK60" s="171" t="s">
        <v>20</v>
      </c>
      <c r="AL60" s="171"/>
      <c r="AM60" s="173"/>
      <c r="AN60" s="174"/>
      <c r="AO60" s="171"/>
      <c r="AP60" s="172"/>
      <c r="AQ60" s="197"/>
      <c r="AR60" s="171"/>
      <c r="AS60" s="173"/>
      <c r="AT60" s="40"/>
      <c r="AU60" s="252" t="s">
        <v>71</v>
      </c>
      <c r="AV60" s="253"/>
      <c r="AW60" s="253"/>
      <c r="AX60" s="253"/>
      <c r="AY60" s="254"/>
      <c r="AZ60" s="263"/>
      <c r="BA60" s="252" t="s">
        <v>78</v>
      </c>
      <c r="BB60" s="253"/>
      <c r="BC60" s="253"/>
      <c r="BD60" s="253"/>
      <c r="BE60" s="254"/>
      <c r="BF60" s="263"/>
      <c r="BG60" s="252" t="s">
        <v>12</v>
      </c>
      <c r="BH60" s="253"/>
      <c r="BI60" s="253"/>
      <c r="BJ60" s="253"/>
      <c r="BK60" s="254"/>
      <c r="BL60" s="263"/>
      <c r="BM60" s="252" t="s">
        <v>72</v>
      </c>
      <c r="BN60" s="253"/>
      <c r="BO60" s="253"/>
      <c r="BP60" s="253"/>
      <c r="BQ60" s="254"/>
      <c r="BR60" s="263"/>
      <c r="BS60" s="252" t="s">
        <v>40</v>
      </c>
      <c r="BT60" s="253"/>
      <c r="BU60" s="253"/>
      <c r="BV60" s="253"/>
      <c r="BW60" s="254"/>
      <c r="BX60" s="263"/>
      <c r="BY60" s="252" t="s">
        <v>73</v>
      </c>
      <c r="BZ60" s="253"/>
      <c r="CA60" s="253"/>
      <c r="CB60" s="253"/>
      <c r="CC60" s="254"/>
      <c r="CD60" s="263"/>
      <c r="CE60" s="252" t="s">
        <v>74</v>
      </c>
      <c r="CF60" s="253"/>
      <c r="CG60" s="253"/>
      <c r="CH60" s="253"/>
      <c r="CI60" s="254"/>
      <c r="CJ60" s="263"/>
      <c r="CK60" s="252" t="s">
        <v>79</v>
      </c>
      <c r="CL60" s="253"/>
      <c r="CM60" s="253"/>
      <c r="CN60" s="253"/>
      <c r="CO60" s="254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</row>
    <row r="61" spans="1:105" ht="18.600000000000001" customHeight="1" x14ac:dyDescent="0.45">
      <c r="A61" s="61" t="s">
        <v>40</v>
      </c>
      <c r="B61" s="62"/>
      <c r="C61" s="62"/>
      <c r="D61" s="62"/>
      <c r="E61" s="62"/>
      <c r="F61" s="120"/>
      <c r="G61" s="121"/>
      <c r="H61" s="122"/>
      <c r="I61" s="125" t="s">
        <v>21</v>
      </c>
      <c r="J61" s="125"/>
      <c r="K61" s="126"/>
      <c r="L61" s="127" t="s">
        <v>21</v>
      </c>
      <c r="M61" s="125"/>
      <c r="N61" s="126"/>
      <c r="O61" s="127" t="s">
        <v>68</v>
      </c>
      <c r="P61" s="125"/>
      <c r="Q61" s="126"/>
      <c r="R61" s="127" t="s">
        <v>21</v>
      </c>
      <c r="S61" s="125"/>
      <c r="T61" s="128"/>
      <c r="U61" s="40"/>
      <c r="V61" s="198">
        <f>COUNTIF(F61:T62,"◯")*1</f>
        <v>3</v>
      </c>
      <c r="W61" s="199"/>
      <c r="X61" s="199"/>
      <c r="Y61" s="199">
        <f>COUNTIF(F61:T62,"△")</f>
        <v>0</v>
      </c>
      <c r="Z61" s="199"/>
      <c r="AA61" s="199"/>
      <c r="AB61" s="199">
        <f>COUNTIF(F61:T62,"✕")*1</f>
        <v>1</v>
      </c>
      <c r="AC61" s="199"/>
      <c r="AD61" s="200"/>
      <c r="AE61" s="198">
        <f>I63+L63+O63+R63</f>
        <v>30</v>
      </c>
      <c r="AF61" s="199"/>
      <c r="AG61" s="199"/>
      <c r="AH61" s="199">
        <f>-K63-N63-Q63-T63</f>
        <v>-11</v>
      </c>
      <c r="AI61" s="199"/>
      <c r="AJ61" s="199"/>
      <c r="AK61" s="199">
        <f>AE61+AH61</f>
        <v>19</v>
      </c>
      <c r="AL61" s="199"/>
      <c r="AM61" s="201"/>
      <c r="AN61" s="202">
        <f>V61*3+Y61</f>
        <v>9</v>
      </c>
      <c r="AO61" s="199"/>
      <c r="AP61" s="200"/>
      <c r="AQ61" s="178">
        <v>1</v>
      </c>
      <c r="AR61" s="179"/>
      <c r="AS61" s="180"/>
      <c r="AT61" s="40"/>
      <c r="AU61" s="255"/>
      <c r="AV61" s="264"/>
      <c r="AW61" s="264"/>
      <c r="AX61" s="264"/>
      <c r="AY61" s="257"/>
      <c r="AZ61" s="263"/>
      <c r="BA61" s="255"/>
      <c r="BB61" s="264"/>
      <c r="BC61" s="264"/>
      <c r="BD61" s="264"/>
      <c r="BE61" s="257"/>
      <c r="BF61" s="263"/>
      <c r="BG61" s="255"/>
      <c r="BH61" s="264"/>
      <c r="BI61" s="264"/>
      <c r="BJ61" s="264"/>
      <c r="BK61" s="257"/>
      <c r="BL61" s="263"/>
      <c r="BM61" s="255"/>
      <c r="BN61" s="264"/>
      <c r="BO61" s="264"/>
      <c r="BP61" s="264"/>
      <c r="BQ61" s="257"/>
      <c r="BR61" s="263"/>
      <c r="BS61" s="255"/>
      <c r="BT61" s="264"/>
      <c r="BU61" s="264"/>
      <c r="BV61" s="264"/>
      <c r="BW61" s="257"/>
      <c r="BX61" s="263"/>
      <c r="BY61" s="255"/>
      <c r="BZ61" s="264"/>
      <c r="CA61" s="264"/>
      <c r="CB61" s="264"/>
      <c r="CC61" s="257"/>
      <c r="CD61" s="263"/>
      <c r="CE61" s="255"/>
      <c r="CF61" s="264"/>
      <c r="CG61" s="264"/>
      <c r="CH61" s="264"/>
      <c r="CI61" s="257"/>
      <c r="CJ61" s="263"/>
      <c r="CK61" s="255"/>
      <c r="CL61" s="264"/>
      <c r="CM61" s="264"/>
      <c r="CN61" s="264"/>
      <c r="CO61" s="257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</row>
    <row r="62" spans="1:105" ht="18.600000000000001" customHeight="1" thickBot="1" x14ac:dyDescent="0.5">
      <c r="A62" s="63"/>
      <c r="B62" s="64"/>
      <c r="C62" s="64"/>
      <c r="D62" s="64"/>
      <c r="E62" s="64"/>
      <c r="F62" s="123"/>
      <c r="G62" s="114"/>
      <c r="H62" s="115"/>
      <c r="I62" s="110"/>
      <c r="J62" s="110"/>
      <c r="K62" s="118"/>
      <c r="L62" s="119"/>
      <c r="M62" s="110"/>
      <c r="N62" s="118"/>
      <c r="O62" s="119"/>
      <c r="P62" s="110"/>
      <c r="Q62" s="118"/>
      <c r="R62" s="119"/>
      <c r="S62" s="110"/>
      <c r="T62" s="129"/>
      <c r="U62" s="40"/>
      <c r="V62" s="203"/>
      <c r="W62" s="204"/>
      <c r="X62" s="204"/>
      <c r="Y62" s="204"/>
      <c r="Z62" s="204"/>
      <c r="AA62" s="204"/>
      <c r="AB62" s="204"/>
      <c r="AC62" s="204"/>
      <c r="AD62" s="205"/>
      <c r="AE62" s="203"/>
      <c r="AF62" s="204"/>
      <c r="AG62" s="204"/>
      <c r="AH62" s="204"/>
      <c r="AI62" s="204"/>
      <c r="AJ62" s="204"/>
      <c r="AK62" s="204"/>
      <c r="AL62" s="204"/>
      <c r="AM62" s="206"/>
      <c r="AN62" s="207"/>
      <c r="AO62" s="204"/>
      <c r="AP62" s="205"/>
      <c r="AQ62" s="178"/>
      <c r="AR62" s="179"/>
      <c r="AS62" s="180"/>
      <c r="AT62" s="40"/>
      <c r="AU62" s="258"/>
      <c r="AV62" s="259"/>
      <c r="AW62" s="259"/>
      <c r="AX62" s="259"/>
      <c r="AY62" s="260"/>
      <c r="AZ62" s="263"/>
      <c r="BA62" s="258"/>
      <c r="BB62" s="259"/>
      <c r="BC62" s="259"/>
      <c r="BD62" s="259"/>
      <c r="BE62" s="260"/>
      <c r="BF62" s="263"/>
      <c r="BG62" s="258"/>
      <c r="BH62" s="259"/>
      <c r="BI62" s="259"/>
      <c r="BJ62" s="259"/>
      <c r="BK62" s="260"/>
      <c r="BL62" s="263"/>
      <c r="BM62" s="258"/>
      <c r="BN62" s="259"/>
      <c r="BO62" s="259"/>
      <c r="BP62" s="259"/>
      <c r="BQ62" s="260"/>
      <c r="BR62" s="263"/>
      <c r="BS62" s="258"/>
      <c r="BT62" s="259"/>
      <c r="BU62" s="259"/>
      <c r="BV62" s="259"/>
      <c r="BW62" s="260"/>
      <c r="BX62" s="263"/>
      <c r="BY62" s="258"/>
      <c r="BZ62" s="259"/>
      <c r="CA62" s="259"/>
      <c r="CB62" s="259"/>
      <c r="CC62" s="260"/>
      <c r="CD62" s="263"/>
      <c r="CE62" s="258"/>
      <c r="CF62" s="259"/>
      <c r="CG62" s="259"/>
      <c r="CH62" s="259"/>
      <c r="CI62" s="260"/>
      <c r="CJ62" s="263"/>
      <c r="CK62" s="258"/>
      <c r="CL62" s="259"/>
      <c r="CM62" s="259"/>
      <c r="CN62" s="259"/>
      <c r="CO62" s="26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</row>
    <row r="63" spans="1:105" ht="18.600000000000001" customHeight="1" x14ac:dyDescent="0.45">
      <c r="A63" s="63"/>
      <c r="B63" s="64"/>
      <c r="C63" s="64"/>
      <c r="D63" s="64"/>
      <c r="E63" s="64"/>
      <c r="F63" s="123"/>
      <c r="G63" s="114"/>
      <c r="H63" s="115"/>
      <c r="I63" s="10">
        <v>8</v>
      </c>
      <c r="J63" s="10" t="s">
        <v>70</v>
      </c>
      <c r="K63" s="11">
        <v>4</v>
      </c>
      <c r="L63" s="5">
        <v>12</v>
      </c>
      <c r="M63" s="3" t="s">
        <v>70</v>
      </c>
      <c r="N63" s="4">
        <v>2</v>
      </c>
      <c r="O63" s="5">
        <v>3</v>
      </c>
      <c r="P63" s="3" t="s">
        <v>70</v>
      </c>
      <c r="Q63" s="4">
        <v>4</v>
      </c>
      <c r="R63" s="19">
        <v>7</v>
      </c>
      <c r="S63" s="10" t="s">
        <v>70</v>
      </c>
      <c r="T63" s="20">
        <v>1</v>
      </c>
      <c r="U63" s="40"/>
      <c r="V63" s="203"/>
      <c r="W63" s="204"/>
      <c r="X63" s="204"/>
      <c r="Y63" s="204"/>
      <c r="Z63" s="204"/>
      <c r="AA63" s="204"/>
      <c r="AB63" s="204"/>
      <c r="AC63" s="204"/>
      <c r="AD63" s="205"/>
      <c r="AE63" s="203"/>
      <c r="AF63" s="204"/>
      <c r="AG63" s="204"/>
      <c r="AH63" s="204"/>
      <c r="AI63" s="204"/>
      <c r="AJ63" s="204"/>
      <c r="AK63" s="204"/>
      <c r="AL63" s="204"/>
      <c r="AM63" s="206"/>
      <c r="AN63" s="207"/>
      <c r="AO63" s="204"/>
      <c r="AP63" s="205"/>
      <c r="AQ63" s="178"/>
      <c r="AR63" s="179"/>
      <c r="AS63" s="180"/>
      <c r="AT63" s="40"/>
      <c r="AU63" s="265" t="s">
        <v>54</v>
      </c>
      <c r="AV63" s="265"/>
      <c r="AW63" s="265"/>
      <c r="AX63" s="265"/>
      <c r="AY63" s="265"/>
      <c r="AZ63" s="40"/>
      <c r="BA63" s="265" t="s">
        <v>55</v>
      </c>
      <c r="BB63" s="265"/>
      <c r="BC63" s="265"/>
      <c r="BD63" s="265"/>
      <c r="BE63" s="265"/>
      <c r="BF63" s="40"/>
      <c r="BG63" s="265" t="s">
        <v>56</v>
      </c>
      <c r="BH63" s="265"/>
      <c r="BI63" s="265"/>
      <c r="BJ63" s="265"/>
      <c r="BK63" s="265"/>
      <c r="BL63" s="40"/>
      <c r="BM63" s="265" t="s">
        <v>57</v>
      </c>
      <c r="BN63" s="265"/>
      <c r="BO63" s="265"/>
      <c r="BP63" s="265"/>
      <c r="BQ63" s="265"/>
      <c r="BR63" s="40"/>
      <c r="BS63" s="265" t="s">
        <v>58</v>
      </c>
      <c r="BT63" s="265"/>
      <c r="BU63" s="265"/>
      <c r="BV63" s="265"/>
      <c r="BW63" s="265"/>
      <c r="BX63" s="40"/>
      <c r="BY63" s="265" t="s">
        <v>59</v>
      </c>
      <c r="BZ63" s="265"/>
      <c r="CA63" s="265"/>
      <c r="CB63" s="265"/>
      <c r="CC63" s="265"/>
      <c r="CD63" s="40"/>
      <c r="CE63" s="265" t="s">
        <v>60</v>
      </c>
      <c r="CF63" s="265"/>
      <c r="CG63" s="265"/>
      <c r="CH63" s="265"/>
      <c r="CI63" s="265"/>
      <c r="CJ63" s="40"/>
      <c r="CK63" s="265" t="s">
        <v>61</v>
      </c>
      <c r="CL63" s="265"/>
      <c r="CM63" s="265"/>
      <c r="CN63" s="265"/>
      <c r="CO63" s="265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</row>
    <row r="64" spans="1:105" ht="18.600000000000001" customHeight="1" x14ac:dyDescent="0.45">
      <c r="A64" s="63" t="s">
        <v>10</v>
      </c>
      <c r="B64" s="64"/>
      <c r="C64" s="64"/>
      <c r="D64" s="64"/>
      <c r="E64" s="64"/>
      <c r="F64" s="144" t="s">
        <v>68</v>
      </c>
      <c r="G64" s="131"/>
      <c r="H64" s="134"/>
      <c r="I64" s="112"/>
      <c r="J64" s="112"/>
      <c r="K64" s="113"/>
      <c r="L64" s="110" t="s">
        <v>21</v>
      </c>
      <c r="M64" s="110"/>
      <c r="N64" s="118"/>
      <c r="O64" s="119" t="s">
        <v>68</v>
      </c>
      <c r="P64" s="110"/>
      <c r="Q64" s="118"/>
      <c r="R64" s="130" t="s">
        <v>22</v>
      </c>
      <c r="S64" s="131"/>
      <c r="T64" s="132"/>
      <c r="U64" s="40"/>
      <c r="V64" s="203">
        <f t="shared" ref="V64" si="36">COUNTIF(F64:T65,"◯")*1</f>
        <v>1</v>
      </c>
      <c r="W64" s="204"/>
      <c r="X64" s="204"/>
      <c r="Y64" s="204">
        <f>COUNTIF(F64:T65,"△")</f>
        <v>1</v>
      </c>
      <c r="Z64" s="204"/>
      <c r="AA64" s="204"/>
      <c r="AB64" s="204">
        <f>COUNTIF(F64:T65,"✕")*1</f>
        <v>2</v>
      </c>
      <c r="AC64" s="204"/>
      <c r="AD64" s="205"/>
      <c r="AE64" s="203">
        <f>F66+L66+O66+R66</f>
        <v>23</v>
      </c>
      <c r="AF64" s="204"/>
      <c r="AG64" s="204"/>
      <c r="AH64" s="204">
        <f>-H66-N66-Q66-T66</f>
        <v>-19</v>
      </c>
      <c r="AI64" s="204"/>
      <c r="AJ64" s="204"/>
      <c r="AK64" s="204">
        <f t="shared" ref="AK64" si="37">AE64+AH64</f>
        <v>4</v>
      </c>
      <c r="AL64" s="204"/>
      <c r="AM64" s="206"/>
      <c r="AN64" s="207">
        <f t="shared" ref="AN64" si="38">V64*3+Y64</f>
        <v>4</v>
      </c>
      <c r="AO64" s="204"/>
      <c r="AP64" s="205"/>
      <c r="AQ64" s="178">
        <v>4</v>
      </c>
      <c r="AR64" s="179"/>
      <c r="AS64" s="180"/>
      <c r="AT64" s="40"/>
      <c r="AU64" s="40"/>
      <c r="AV64" s="40"/>
      <c r="AW64" s="239" t="s">
        <v>82</v>
      </c>
      <c r="AX64" s="240"/>
      <c r="AY64" s="240"/>
      <c r="AZ64" s="240"/>
      <c r="BA64" s="240"/>
      <c r="BB64" s="240"/>
      <c r="BC64" s="240"/>
      <c r="BD64" s="40"/>
      <c r="BE64" s="40"/>
      <c r="BF64" s="40"/>
      <c r="BG64" s="40"/>
      <c r="BH64" s="40"/>
      <c r="BI64" s="239" t="s">
        <v>83</v>
      </c>
      <c r="BJ64" s="240"/>
      <c r="BK64" s="240"/>
      <c r="BL64" s="240"/>
      <c r="BM64" s="240"/>
      <c r="BN64" s="240"/>
      <c r="BO64" s="240"/>
      <c r="BP64" s="40"/>
      <c r="BQ64" s="40"/>
      <c r="BR64" s="40"/>
      <c r="BS64" s="40"/>
      <c r="BT64" s="40"/>
      <c r="BU64" s="239" t="s">
        <v>80</v>
      </c>
      <c r="BV64" s="240"/>
      <c r="BW64" s="240"/>
      <c r="BX64" s="240"/>
      <c r="BY64" s="240"/>
      <c r="BZ64" s="240"/>
      <c r="CA64" s="240"/>
      <c r="CB64" s="40"/>
      <c r="CC64" s="40"/>
      <c r="CD64" s="40"/>
      <c r="CE64" s="40"/>
      <c r="CF64" s="40"/>
      <c r="CG64" s="239" t="s">
        <v>81</v>
      </c>
      <c r="CH64" s="240"/>
      <c r="CI64" s="240"/>
      <c r="CJ64" s="240"/>
      <c r="CK64" s="240"/>
      <c r="CL64" s="240"/>
      <c r="CM64" s="2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</row>
    <row r="65" spans="1:105" ht="18.600000000000001" customHeight="1" x14ac:dyDescent="0.45">
      <c r="A65" s="63"/>
      <c r="B65" s="64"/>
      <c r="C65" s="64"/>
      <c r="D65" s="64"/>
      <c r="E65" s="64"/>
      <c r="F65" s="109"/>
      <c r="G65" s="110"/>
      <c r="H65" s="111"/>
      <c r="I65" s="114"/>
      <c r="J65" s="114"/>
      <c r="K65" s="115"/>
      <c r="L65" s="110"/>
      <c r="M65" s="110"/>
      <c r="N65" s="118"/>
      <c r="O65" s="119"/>
      <c r="P65" s="110"/>
      <c r="Q65" s="118"/>
      <c r="R65" s="119"/>
      <c r="S65" s="110"/>
      <c r="T65" s="129"/>
      <c r="U65" s="40"/>
      <c r="V65" s="203"/>
      <c r="W65" s="204"/>
      <c r="X65" s="204"/>
      <c r="Y65" s="204"/>
      <c r="Z65" s="204"/>
      <c r="AA65" s="204"/>
      <c r="AB65" s="204"/>
      <c r="AC65" s="204"/>
      <c r="AD65" s="205"/>
      <c r="AE65" s="203"/>
      <c r="AF65" s="204"/>
      <c r="AG65" s="204"/>
      <c r="AH65" s="204"/>
      <c r="AI65" s="204"/>
      <c r="AJ65" s="204"/>
      <c r="AK65" s="204"/>
      <c r="AL65" s="204"/>
      <c r="AM65" s="206"/>
      <c r="AN65" s="207"/>
      <c r="AO65" s="204"/>
      <c r="AP65" s="205"/>
      <c r="AQ65" s="178"/>
      <c r="AR65" s="179"/>
      <c r="AS65" s="180"/>
      <c r="AT65" s="40"/>
      <c r="AU65" s="40"/>
      <c r="AV65" s="40"/>
      <c r="AW65" s="240"/>
      <c r="AX65" s="240"/>
      <c r="AY65" s="240"/>
      <c r="AZ65" s="240"/>
      <c r="BA65" s="240"/>
      <c r="BB65" s="240"/>
      <c r="BC65" s="240"/>
      <c r="BD65" s="40"/>
      <c r="BE65" s="40"/>
      <c r="BF65" s="40"/>
      <c r="BG65" s="40"/>
      <c r="BH65" s="40"/>
      <c r="BI65" s="240"/>
      <c r="BJ65" s="240"/>
      <c r="BK65" s="240"/>
      <c r="BL65" s="240"/>
      <c r="BM65" s="240"/>
      <c r="BN65" s="240"/>
      <c r="BO65" s="240"/>
      <c r="BP65" s="40"/>
      <c r="BQ65" s="40"/>
      <c r="BR65" s="40"/>
      <c r="BS65" s="40"/>
      <c r="BT65" s="40"/>
      <c r="BU65" s="240"/>
      <c r="BV65" s="240"/>
      <c r="BW65" s="240"/>
      <c r="BX65" s="240"/>
      <c r="BY65" s="240"/>
      <c r="BZ65" s="240"/>
      <c r="CA65" s="240"/>
      <c r="CB65" s="40"/>
      <c r="CC65" s="40"/>
      <c r="CD65" s="40"/>
      <c r="CE65" s="40"/>
      <c r="CF65" s="40"/>
      <c r="CG65" s="240"/>
      <c r="CH65" s="240"/>
      <c r="CI65" s="240"/>
      <c r="CJ65" s="240"/>
      <c r="CK65" s="240"/>
      <c r="CL65" s="240"/>
      <c r="CM65" s="2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</row>
    <row r="66" spans="1:105" ht="18.600000000000001" customHeight="1" x14ac:dyDescent="0.45">
      <c r="A66" s="63"/>
      <c r="B66" s="64"/>
      <c r="C66" s="64"/>
      <c r="D66" s="64"/>
      <c r="E66" s="64"/>
      <c r="F66" s="7">
        <v>4</v>
      </c>
      <c r="G66" s="8" t="s">
        <v>70</v>
      </c>
      <c r="H66" s="9">
        <v>8</v>
      </c>
      <c r="I66" s="116"/>
      <c r="J66" s="116"/>
      <c r="K66" s="117"/>
      <c r="L66" s="10">
        <v>11</v>
      </c>
      <c r="M66" s="10" t="s">
        <v>70</v>
      </c>
      <c r="N66" s="11">
        <v>1</v>
      </c>
      <c r="O66" s="5">
        <v>4</v>
      </c>
      <c r="P66" s="3" t="s">
        <v>70</v>
      </c>
      <c r="Q66" s="4">
        <v>6</v>
      </c>
      <c r="R66" s="8">
        <v>4</v>
      </c>
      <c r="S66" s="8" t="s">
        <v>70</v>
      </c>
      <c r="T66" s="12">
        <v>4</v>
      </c>
      <c r="U66" s="40"/>
      <c r="V66" s="203"/>
      <c r="W66" s="204"/>
      <c r="X66" s="204"/>
      <c r="Y66" s="204"/>
      <c r="Z66" s="204"/>
      <c r="AA66" s="204"/>
      <c r="AB66" s="204"/>
      <c r="AC66" s="204"/>
      <c r="AD66" s="205"/>
      <c r="AE66" s="203"/>
      <c r="AF66" s="204"/>
      <c r="AG66" s="204"/>
      <c r="AH66" s="204"/>
      <c r="AI66" s="204"/>
      <c r="AJ66" s="204"/>
      <c r="AK66" s="204"/>
      <c r="AL66" s="204"/>
      <c r="AM66" s="206"/>
      <c r="AN66" s="207"/>
      <c r="AO66" s="204"/>
      <c r="AP66" s="205"/>
      <c r="AQ66" s="178"/>
      <c r="AR66" s="179"/>
      <c r="AS66" s="18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</row>
    <row r="67" spans="1:105" ht="18.600000000000001" customHeight="1" x14ac:dyDescent="0.45">
      <c r="A67" s="63" t="s">
        <v>62</v>
      </c>
      <c r="B67" s="64"/>
      <c r="C67" s="64"/>
      <c r="D67" s="64"/>
      <c r="E67" s="64"/>
      <c r="F67" s="109" t="s">
        <v>68</v>
      </c>
      <c r="G67" s="110"/>
      <c r="H67" s="110"/>
      <c r="I67" s="135" t="s">
        <v>68</v>
      </c>
      <c r="J67" s="110"/>
      <c r="K67" s="111"/>
      <c r="L67" s="112"/>
      <c r="M67" s="112"/>
      <c r="N67" s="113"/>
      <c r="O67" s="110" t="s">
        <v>68</v>
      </c>
      <c r="P67" s="110"/>
      <c r="Q67" s="118"/>
      <c r="R67" s="119" t="s">
        <v>68</v>
      </c>
      <c r="S67" s="110"/>
      <c r="T67" s="129"/>
      <c r="U67" s="40"/>
      <c r="V67" s="203">
        <f t="shared" ref="V67" si="39">COUNTIF(F67:T68,"◯")*1</f>
        <v>0</v>
      </c>
      <c r="W67" s="204"/>
      <c r="X67" s="204"/>
      <c r="Y67" s="204">
        <f>COUNTIF(F67:T68,"△")*3</f>
        <v>0</v>
      </c>
      <c r="Z67" s="204"/>
      <c r="AA67" s="204"/>
      <c r="AB67" s="204">
        <f>COUNTIF(F67:T68,"✕")*1</f>
        <v>4</v>
      </c>
      <c r="AC67" s="204"/>
      <c r="AD67" s="205"/>
      <c r="AE67" s="203">
        <f>F69+I69+O69+R69</f>
        <v>3</v>
      </c>
      <c r="AF67" s="204"/>
      <c r="AG67" s="204"/>
      <c r="AH67" s="204">
        <f>-H69-K69-Q69-T69</f>
        <v>-43</v>
      </c>
      <c r="AI67" s="204"/>
      <c r="AJ67" s="204"/>
      <c r="AK67" s="204">
        <f t="shared" ref="AK67" si="40">AE67+AH67</f>
        <v>-40</v>
      </c>
      <c r="AL67" s="204"/>
      <c r="AM67" s="206"/>
      <c r="AN67" s="207">
        <f t="shared" ref="AN67" si="41">V67*3+Y67</f>
        <v>0</v>
      </c>
      <c r="AO67" s="204"/>
      <c r="AP67" s="205"/>
      <c r="AQ67" s="178">
        <v>5</v>
      </c>
      <c r="AR67" s="179"/>
      <c r="AS67" s="180"/>
      <c r="AT67" s="40"/>
      <c r="AU67" s="225" t="s">
        <v>93</v>
      </c>
      <c r="AV67" s="225"/>
      <c r="AW67" s="225"/>
      <c r="AX67" s="225"/>
      <c r="AY67" s="225"/>
      <c r="AZ67" s="225"/>
      <c r="BA67" s="225"/>
      <c r="BB67" s="225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</row>
    <row r="68" spans="1:105" ht="18.600000000000001" customHeight="1" x14ac:dyDescent="0.45">
      <c r="A68" s="63"/>
      <c r="B68" s="64"/>
      <c r="C68" s="64"/>
      <c r="D68" s="64"/>
      <c r="E68" s="64"/>
      <c r="F68" s="109"/>
      <c r="G68" s="110"/>
      <c r="H68" s="110"/>
      <c r="I68" s="135"/>
      <c r="J68" s="110"/>
      <c r="K68" s="111"/>
      <c r="L68" s="114"/>
      <c r="M68" s="114"/>
      <c r="N68" s="115"/>
      <c r="O68" s="110"/>
      <c r="P68" s="110"/>
      <c r="Q68" s="118"/>
      <c r="R68" s="119"/>
      <c r="S68" s="110"/>
      <c r="T68" s="129"/>
      <c r="U68" s="40"/>
      <c r="V68" s="203"/>
      <c r="W68" s="204"/>
      <c r="X68" s="204"/>
      <c r="Y68" s="204"/>
      <c r="Z68" s="204"/>
      <c r="AA68" s="204"/>
      <c r="AB68" s="204"/>
      <c r="AC68" s="204"/>
      <c r="AD68" s="205"/>
      <c r="AE68" s="203"/>
      <c r="AF68" s="204"/>
      <c r="AG68" s="204"/>
      <c r="AH68" s="204"/>
      <c r="AI68" s="204"/>
      <c r="AJ68" s="204"/>
      <c r="AK68" s="204"/>
      <c r="AL68" s="204"/>
      <c r="AM68" s="206"/>
      <c r="AN68" s="207"/>
      <c r="AO68" s="204"/>
      <c r="AP68" s="205"/>
      <c r="AQ68" s="178"/>
      <c r="AR68" s="179"/>
      <c r="AS68" s="180"/>
      <c r="AT68" s="40"/>
      <c r="AU68" s="225"/>
      <c r="AV68" s="225"/>
      <c r="AW68" s="225"/>
      <c r="AX68" s="225"/>
      <c r="AY68" s="225"/>
      <c r="AZ68" s="225"/>
      <c r="BA68" s="225"/>
      <c r="BB68" s="225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</row>
    <row r="69" spans="1:105" ht="18.600000000000001" customHeight="1" x14ac:dyDescent="0.45">
      <c r="A69" s="63"/>
      <c r="B69" s="64"/>
      <c r="C69" s="64"/>
      <c r="D69" s="64"/>
      <c r="E69" s="64"/>
      <c r="F69" s="13">
        <v>2</v>
      </c>
      <c r="G69" s="3" t="s">
        <v>70</v>
      </c>
      <c r="H69" s="3">
        <v>12</v>
      </c>
      <c r="I69" s="14">
        <v>1</v>
      </c>
      <c r="J69" s="8" t="s">
        <v>70</v>
      </c>
      <c r="K69" s="9">
        <v>11</v>
      </c>
      <c r="L69" s="114"/>
      <c r="M69" s="114"/>
      <c r="N69" s="115"/>
      <c r="O69" s="10">
        <v>0</v>
      </c>
      <c r="P69" s="10" t="s">
        <v>70</v>
      </c>
      <c r="Q69" s="11">
        <v>10</v>
      </c>
      <c r="R69" s="5">
        <v>0</v>
      </c>
      <c r="S69" s="3" t="s">
        <v>70</v>
      </c>
      <c r="T69" s="6">
        <v>10</v>
      </c>
      <c r="U69" s="40"/>
      <c r="V69" s="203"/>
      <c r="W69" s="204"/>
      <c r="X69" s="204"/>
      <c r="Y69" s="204"/>
      <c r="Z69" s="204"/>
      <c r="AA69" s="204"/>
      <c r="AB69" s="204"/>
      <c r="AC69" s="204"/>
      <c r="AD69" s="205"/>
      <c r="AE69" s="203"/>
      <c r="AF69" s="204"/>
      <c r="AG69" s="204"/>
      <c r="AH69" s="204"/>
      <c r="AI69" s="204"/>
      <c r="AJ69" s="204"/>
      <c r="AK69" s="204"/>
      <c r="AL69" s="204"/>
      <c r="AM69" s="206"/>
      <c r="AN69" s="207"/>
      <c r="AO69" s="204"/>
      <c r="AP69" s="205"/>
      <c r="AQ69" s="178"/>
      <c r="AR69" s="179"/>
      <c r="AS69" s="180"/>
      <c r="AT69" s="40"/>
      <c r="AU69" s="251" t="s">
        <v>94</v>
      </c>
      <c r="AV69" s="251"/>
      <c r="AW69" s="251"/>
      <c r="AX69" s="251"/>
      <c r="AY69" s="251"/>
      <c r="AZ69" s="40"/>
      <c r="BA69" s="251" t="s">
        <v>95</v>
      </c>
      <c r="BB69" s="251"/>
      <c r="BC69" s="251"/>
      <c r="BD69" s="251"/>
      <c r="BE69" s="251"/>
      <c r="BF69" s="40"/>
      <c r="BG69" s="251" t="s">
        <v>96</v>
      </c>
      <c r="BH69" s="251"/>
      <c r="BI69" s="251"/>
      <c r="BJ69" s="251"/>
      <c r="BK69" s="251"/>
      <c r="BL69" s="40"/>
      <c r="BM69" s="251" t="s">
        <v>97</v>
      </c>
      <c r="BN69" s="251"/>
      <c r="BO69" s="251"/>
      <c r="BP69" s="251"/>
      <c r="BQ69" s="251"/>
      <c r="BR69" s="40"/>
      <c r="BS69" s="251" t="s">
        <v>98</v>
      </c>
      <c r="BT69" s="251"/>
      <c r="BU69" s="251"/>
      <c r="BV69" s="251"/>
      <c r="BW69" s="251"/>
      <c r="BX69" s="40"/>
      <c r="BY69" s="251" t="s">
        <v>99</v>
      </c>
      <c r="BZ69" s="251"/>
      <c r="CA69" s="251"/>
      <c r="CB69" s="251"/>
      <c r="CC69" s="251"/>
      <c r="CD69" s="40"/>
      <c r="CE69" s="251" t="s">
        <v>100</v>
      </c>
      <c r="CF69" s="251"/>
      <c r="CG69" s="251"/>
      <c r="CH69" s="251"/>
      <c r="CI69" s="251"/>
      <c r="CJ69" s="40"/>
      <c r="CK69" s="251" t="s">
        <v>101</v>
      </c>
      <c r="CL69" s="251"/>
      <c r="CM69" s="251"/>
      <c r="CN69" s="251"/>
      <c r="CO69" s="251"/>
      <c r="CP69" s="40"/>
      <c r="CQ69" s="251" t="s">
        <v>102</v>
      </c>
      <c r="CR69" s="251"/>
      <c r="CS69" s="251"/>
      <c r="CT69" s="251"/>
      <c r="CU69" s="251"/>
      <c r="CV69" s="40"/>
      <c r="CW69" s="251" t="s">
        <v>103</v>
      </c>
      <c r="CX69" s="251"/>
      <c r="CY69" s="251"/>
      <c r="CZ69" s="251"/>
      <c r="DA69" s="251"/>
    </row>
    <row r="70" spans="1:105" ht="18.600000000000001" customHeight="1" thickBot="1" x14ac:dyDescent="0.5">
      <c r="A70" s="63" t="s">
        <v>12</v>
      </c>
      <c r="B70" s="64"/>
      <c r="C70" s="64"/>
      <c r="D70" s="64"/>
      <c r="E70" s="64"/>
      <c r="F70" s="109" t="s">
        <v>21</v>
      </c>
      <c r="G70" s="110"/>
      <c r="H70" s="118"/>
      <c r="I70" s="119" t="s">
        <v>21</v>
      </c>
      <c r="J70" s="110"/>
      <c r="K70" s="110"/>
      <c r="L70" s="133" t="s">
        <v>21</v>
      </c>
      <c r="M70" s="131"/>
      <c r="N70" s="134"/>
      <c r="O70" s="112"/>
      <c r="P70" s="112"/>
      <c r="Q70" s="113"/>
      <c r="R70" s="110" t="s">
        <v>68</v>
      </c>
      <c r="S70" s="110"/>
      <c r="T70" s="129"/>
      <c r="U70" s="40"/>
      <c r="V70" s="203">
        <f t="shared" ref="V70" si="42">COUNTIF(F70:T71,"◯")*1</f>
        <v>3</v>
      </c>
      <c r="W70" s="204"/>
      <c r="X70" s="204"/>
      <c r="Y70" s="204">
        <f>COUNTIF(F70:T71,"△")</f>
        <v>0</v>
      </c>
      <c r="Z70" s="204"/>
      <c r="AA70" s="204"/>
      <c r="AB70" s="204">
        <f>COUNTIF(F70:T71,"✕")*1</f>
        <v>1</v>
      </c>
      <c r="AC70" s="204"/>
      <c r="AD70" s="205"/>
      <c r="AE70" s="203">
        <f>F72+I72+L72+R72</f>
        <v>22</v>
      </c>
      <c r="AF70" s="204"/>
      <c r="AG70" s="204"/>
      <c r="AH70" s="204">
        <f>-H72-K72-N72-T72</f>
        <v>-10</v>
      </c>
      <c r="AI70" s="204"/>
      <c r="AJ70" s="204"/>
      <c r="AK70" s="204">
        <f t="shared" ref="AK70" si="43">AE70+AH70</f>
        <v>12</v>
      </c>
      <c r="AL70" s="204"/>
      <c r="AM70" s="206"/>
      <c r="AN70" s="207">
        <f t="shared" ref="AN70" si="44">V70*3+Y70</f>
        <v>9</v>
      </c>
      <c r="AO70" s="204"/>
      <c r="AP70" s="205"/>
      <c r="AQ70" s="178">
        <v>2</v>
      </c>
      <c r="AR70" s="179"/>
      <c r="AS70" s="180"/>
      <c r="AT70" s="40"/>
      <c r="AU70" s="214"/>
      <c r="AV70" s="214"/>
      <c r="AW70" s="214"/>
      <c r="AX70" s="214"/>
      <c r="AY70" s="214"/>
      <c r="AZ70" s="40"/>
      <c r="BA70" s="214"/>
      <c r="BB70" s="214"/>
      <c r="BC70" s="214"/>
      <c r="BD70" s="214"/>
      <c r="BE70" s="214"/>
      <c r="BF70" s="40"/>
      <c r="BG70" s="214"/>
      <c r="BH70" s="214"/>
      <c r="BI70" s="214"/>
      <c r="BJ70" s="214"/>
      <c r="BK70" s="214"/>
      <c r="BL70" s="40"/>
      <c r="BM70" s="214"/>
      <c r="BN70" s="214"/>
      <c r="BO70" s="214"/>
      <c r="BP70" s="214"/>
      <c r="BQ70" s="214"/>
      <c r="BR70" s="40"/>
      <c r="BS70" s="214"/>
      <c r="BT70" s="214"/>
      <c r="BU70" s="214"/>
      <c r="BV70" s="214"/>
      <c r="BW70" s="214"/>
      <c r="BX70" s="40"/>
      <c r="BY70" s="214"/>
      <c r="BZ70" s="214"/>
      <c r="CA70" s="214"/>
      <c r="CB70" s="214"/>
      <c r="CC70" s="214"/>
      <c r="CD70" s="40"/>
      <c r="CE70" s="214"/>
      <c r="CF70" s="214"/>
      <c r="CG70" s="214"/>
      <c r="CH70" s="214"/>
      <c r="CI70" s="214"/>
      <c r="CJ70" s="40"/>
      <c r="CK70" s="214"/>
      <c r="CL70" s="214"/>
      <c r="CM70" s="214"/>
      <c r="CN70" s="214"/>
      <c r="CO70" s="214"/>
      <c r="CP70" s="40"/>
      <c r="CQ70" s="214"/>
      <c r="CR70" s="214"/>
      <c r="CS70" s="214"/>
      <c r="CT70" s="214"/>
      <c r="CU70" s="214"/>
      <c r="CV70" s="40"/>
      <c r="CW70" s="214"/>
      <c r="CX70" s="214"/>
      <c r="CY70" s="214"/>
      <c r="CZ70" s="214"/>
      <c r="DA70" s="214"/>
    </row>
    <row r="71" spans="1:105" ht="18.600000000000001" customHeight="1" x14ac:dyDescent="0.45">
      <c r="A71" s="63"/>
      <c r="B71" s="64"/>
      <c r="C71" s="64"/>
      <c r="D71" s="64"/>
      <c r="E71" s="64"/>
      <c r="F71" s="109"/>
      <c r="G71" s="110"/>
      <c r="H71" s="118"/>
      <c r="I71" s="119"/>
      <c r="J71" s="110"/>
      <c r="K71" s="110"/>
      <c r="L71" s="135"/>
      <c r="M71" s="110"/>
      <c r="N71" s="111"/>
      <c r="O71" s="114"/>
      <c r="P71" s="114"/>
      <c r="Q71" s="115"/>
      <c r="R71" s="110"/>
      <c r="S71" s="110"/>
      <c r="T71" s="129"/>
      <c r="U71" s="40"/>
      <c r="V71" s="203"/>
      <c r="W71" s="204"/>
      <c r="X71" s="204"/>
      <c r="Y71" s="204"/>
      <c r="Z71" s="204"/>
      <c r="AA71" s="204"/>
      <c r="AB71" s="204"/>
      <c r="AC71" s="204"/>
      <c r="AD71" s="205"/>
      <c r="AE71" s="203"/>
      <c r="AF71" s="204"/>
      <c r="AG71" s="204"/>
      <c r="AH71" s="204"/>
      <c r="AI71" s="204"/>
      <c r="AJ71" s="204"/>
      <c r="AK71" s="204"/>
      <c r="AL71" s="204"/>
      <c r="AM71" s="206"/>
      <c r="AN71" s="207"/>
      <c r="AO71" s="204"/>
      <c r="AP71" s="205"/>
      <c r="AQ71" s="178"/>
      <c r="AR71" s="179"/>
      <c r="AS71" s="180"/>
      <c r="AT71" s="40"/>
      <c r="AU71" s="219" t="s">
        <v>40</v>
      </c>
      <c r="AV71" s="220"/>
      <c r="AW71" s="220"/>
      <c r="AX71" s="220"/>
      <c r="AY71" s="221"/>
      <c r="AZ71" s="40"/>
      <c r="BA71" s="219" t="s">
        <v>12</v>
      </c>
      <c r="BB71" s="220"/>
      <c r="BC71" s="220"/>
      <c r="BD71" s="220"/>
      <c r="BE71" s="221"/>
      <c r="BF71" s="40"/>
      <c r="BG71" s="219" t="s">
        <v>13</v>
      </c>
      <c r="BH71" s="220"/>
      <c r="BI71" s="220"/>
      <c r="BJ71" s="220"/>
      <c r="BK71" s="221"/>
      <c r="BL71" s="40"/>
      <c r="BM71" s="219" t="s">
        <v>10</v>
      </c>
      <c r="BN71" s="220"/>
      <c r="BO71" s="220"/>
      <c r="BP71" s="220"/>
      <c r="BQ71" s="221"/>
      <c r="BR71" s="40"/>
      <c r="BS71" s="219" t="s">
        <v>39</v>
      </c>
      <c r="BT71" s="220"/>
      <c r="BU71" s="220"/>
      <c r="BV71" s="220"/>
      <c r="BW71" s="221"/>
      <c r="BX71" s="40"/>
      <c r="BY71" s="219" t="s">
        <v>48</v>
      </c>
      <c r="BZ71" s="220"/>
      <c r="CA71" s="220"/>
      <c r="CB71" s="220"/>
      <c r="CC71" s="221"/>
      <c r="CD71" s="40"/>
      <c r="CE71" s="219" t="s">
        <v>47</v>
      </c>
      <c r="CF71" s="220"/>
      <c r="CG71" s="220"/>
      <c r="CH71" s="220"/>
      <c r="CI71" s="221"/>
      <c r="CJ71" s="40"/>
      <c r="CK71" s="219" t="s">
        <v>49</v>
      </c>
      <c r="CL71" s="220"/>
      <c r="CM71" s="220"/>
      <c r="CN71" s="220"/>
      <c r="CO71" s="221"/>
      <c r="CP71" s="40"/>
      <c r="CQ71" s="219" t="s">
        <v>50</v>
      </c>
      <c r="CR71" s="220"/>
      <c r="CS71" s="220"/>
      <c r="CT71" s="220"/>
      <c r="CU71" s="221"/>
      <c r="CV71" s="40"/>
      <c r="CW71" s="219" t="s">
        <v>62</v>
      </c>
      <c r="CX71" s="220"/>
      <c r="CY71" s="220"/>
      <c r="CZ71" s="220"/>
      <c r="DA71" s="221"/>
    </row>
    <row r="72" spans="1:105" ht="18.600000000000001" customHeight="1" x14ac:dyDescent="0.45">
      <c r="A72" s="63"/>
      <c r="B72" s="64"/>
      <c r="C72" s="64"/>
      <c r="D72" s="64"/>
      <c r="E72" s="64"/>
      <c r="F72" s="13">
        <v>4</v>
      </c>
      <c r="G72" s="3" t="s">
        <v>70</v>
      </c>
      <c r="H72" s="4">
        <v>3</v>
      </c>
      <c r="I72" s="5">
        <v>6</v>
      </c>
      <c r="J72" s="3" t="s">
        <v>70</v>
      </c>
      <c r="K72" s="3">
        <v>4</v>
      </c>
      <c r="L72" s="14">
        <v>10</v>
      </c>
      <c r="M72" s="8" t="s">
        <v>70</v>
      </c>
      <c r="N72" s="9">
        <v>0</v>
      </c>
      <c r="O72" s="116"/>
      <c r="P72" s="116"/>
      <c r="Q72" s="117"/>
      <c r="R72" s="3">
        <v>2</v>
      </c>
      <c r="S72" s="3" t="s">
        <v>70</v>
      </c>
      <c r="T72" s="6">
        <v>3</v>
      </c>
      <c r="U72" s="40"/>
      <c r="V72" s="203"/>
      <c r="W72" s="204"/>
      <c r="X72" s="204"/>
      <c r="Y72" s="204"/>
      <c r="Z72" s="204"/>
      <c r="AA72" s="204"/>
      <c r="AB72" s="204"/>
      <c r="AC72" s="204"/>
      <c r="AD72" s="205"/>
      <c r="AE72" s="203"/>
      <c r="AF72" s="204"/>
      <c r="AG72" s="204"/>
      <c r="AH72" s="204"/>
      <c r="AI72" s="204"/>
      <c r="AJ72" s="204"/>
      <c r="AK72" s="204"/>
      <c r="AL72" s="204"/>
      <c r="AM72" s="206"/>
      <c r="AN72" s="207"/>
      <c r="AO72" s="204"/>
      <c r="AP72" s="205"/>
      <c r="AQ72" s="178"/>
      <c r="AR72" s="179"/>
      <c r="AS72" s="180"/>
      <c r="AT72" s="40"/>
      <c r="AU72" s="223"/>
      <c r="AV72" s="224"/>
      <c r="AW72" s="225"/>
      <c r="AX72" s="225"/>
      <c r="AY72" s="226"/>
      <c r="AZ72" s="40"/>
      <c r="BA72" s="223"/>
      <c r="BB72" s="224"/>
      <c r="BC72" s="225"/>
      <c r="BD72" s="225"/>
      <c r="BE72" s="226"/>
      <c r="BF72" s="40"/>
      <c r="BG72" s="223"/>
      <c r="BH72" s="224"/>
      <c r="BI72" s="225"/>
      <c r="BJ72" s="225"/>
      <c r="BK72" s="226"/>
      <c r="BL72" s="40"/>
      <c r="BM72" s="223"/>
      <c r="BN72" s="224"/>
      <c r="BO72" s="225"/>
      <c r="BP72" s="225"/>
      <c r="BQ72" s="226"/>
      <c r="BR72" s="40"/>
      <c r="BS72" s="223"/>
      <c r="BT72" s="224"/>
      <c r="BU72" s="225"/>
      <c r="BV72" s="225"/>
      <c r="BW72" s="226"/>
      <c r="BX72" s="40"/>
      <c r="BY72" s="223"/>
      <c r="BZ72" s="224"/>
      <c r="CA72" s="225"/>
      <c r="CB72" s="225"/>
      <c r="CC72" s="226"/>
      <c r="CD72" s="40"/>
      <c r="CE72" s="223"/>
      <c r="CF72" s="224"/>
      <c r="CG72" s="225"/>
      <c r="CH72" s="225"/>
      <c r="CI72" s="226"/>
      <c r="CJ72" s="40"/>
      <c r="CK72" s="223"/>
      <c r="CL72" s="224"/>
      <c r="CM72" s="225"/>
      <c r="CN72" s="225"/>
      <c r="CO72" s="226"/>
      <c r="CP72" s="40"/>
      <c r="CQ72" s="223"/>
      <c r="CR72" s="224"/>
      <c r="CS72" s="225"/>
      <c r="CT72" s="225"/>
      <c r="CU72" s="226"/>
      <c r="CV72" s="40"/>
      <c r="CW72" s="223"/>
      <c r="CX72" s="224"/>
      <c r="CY72" s="225"/>
      <c r="CZ72" s="225"/>
      <c r="DA72" s="226"/>
    </row>
    <row r="73" spans="1:105" ht="18.600000000000001" customHeight="1" thickBot="1" x14ac:dyDescent="0.5">
      <c r="A73" s="63" t="s">
        <v>13</v>
      </c>
      <c r="B73" s="64"/>
      <c r="C73" s="64"/>
      <c r="D73" s="64"/>
      <c r="E73" s="64"/>
      <c r="F73" s="109" t="s">
        <v>68</v>
      </c>
      <c r="G73" s="110"/>
      <c r="H73" s="118"/>
      <c r="I73" s="119" t="s">
        <v>22</v>
      </c>
      <c r="J73" s="110"/>
      <c r="K73" s="118"/>
      <c r="L73" s="119" t="s">
        <v>21</v>
      </c>
      <c r="M73" s="110"/>
      <c r="N73" s="118"/>
      <c r="O73" s="119" t="s">
        <v>21</v>
      </c>
      <c r="P73" s="110"/>
      <c r="Q73" s="118"/>
      <c r="R73" s="114"/>
      <c r="S73" s="114"/>
      <c r="T73" s="136"/>
      <c r="U73" s="40"/>
      <c r="V73" s="203">
        <f t="shared" ref="V73" si="45">COUNTIF(F73:T74,"◯")*1</f>
        <v>2</v>
      </c>
      <c r="W73" s="204"/>
      <c r="X73" s="204"/>
      <c r="Y73" s="204">
        <f>COUNTIF(F73:T74,"△")</f>
        <v>1</v>
      </c>
      <c r="Z73" s="204"/>
      <c r="AA73" s="204"/>
      <c r="AB73" s="204">
        <f>COUNTIF(F73:T74,"✕")*1</f>
        <v>1</v>
      </c>
      <c r="AC73" s="204"/>
      <c r="AD73" s="205"/>
      <c r="AE73" s="203">
        <f>F75+I75+L75+O75</f>
        <v>18</v>
      </c>
      <c r="AF73" s="204"/>
      <c r="AG73" s="204"/>
      <c r="AH73" s="204">
        <f>-H75-K75-N75-Q75</f>
        <v>-13</v>
      </c>
      <c r="AI73" s="204"/>
      <c r="AJ73" s="204"/>
      <c r="AK73" s="204">
        <f t="shared" ref="AK73" si="46">AE73+AH73</f>
        <v>5</v>
      </c>
      <c r="AL73" s="204"/>
      <c r="AM73" s="206"/>
      <c r="AN73" s="207">
        <f t="shared" ref="AN73" si="47">V73*3+Y73</f>
        <v>7</v>
      </c>
      <c r="AO73" s="204"/>
      <c r="AP73" s="205"/>
      <c r="AQ73" s="178">
        <v>3</v>
      </c>
      <c r="AR73" s="179"/>
      <c r="AS73" s="180"/>
      <c r="AT73" s="40"/>
      <c r="AU73" s="227"/>
      <c r="AV73" s="228"/>
      <c r="AW73" s="228"/>
      <c r="AX73" s="228"/>
      <c r="AY73" s="229"/>
      <c r="AZ73" s="40"/>
      <c r="BA73" s="227"/>
      <c r="BB73" s="228"/>
      <c r="BC73" s="228"/>
      <c r="BD73" s="228"/>
      <c r="BE73" s="229"/>
      <c r="BF73" s="40"/>
      <c r="BG73" s="227"/>
      <c r="BH73" s="228"/>
      <c r="BI73" s="228"/>
      <c r="BJ73" s="228"/>
      <c r="BK73" s="229"/>
      <c r="BL73" s="40"/>
      <c r="BM73" s="227"/>
      <c r="BN73" s="228"/>
      <c r="BO73" s="228"/>
      <c r="BP73" s="228"/>
      <c r="BQ73" s="229"/>
      <c r="BR73" s="40"/>
      <c r="BS73" s="227"/>
      <c r="BT73" s="228"/>
      <c r="BU73" s="228"/>
      <c r="BV73" s="228"/>
      <c r="BW73" s="229"/>
      <c r="BX73" s="40"/>
      <c r="BY73" s="227"/>
      <c r="BZ73" s="228"/>
      <c r="CA73" s="228"/>
      <c r="CB73" s="228"/>
      <c r="CC73" s="229"/>
      <c r="CD73" s="40"/>
      <c r="CE73" s="227"/>
      <c r="CF73" s="228"/>
      <c r="CG73" s="228"/>
      <c r="CH73" s="228"/>
      <c r="CI73" s="229"/>
      <c r="CJ73" s="40"/>
      <c r="CK73" s="227"/>
      <c r="CL73" s="228"/>
      <c r="CM73" s="228"/>
      <c r="CN73" s="228"/>
      <c r="CO73" s="229"/>
      <c r="CP73" s="40"/>
      <c r="CQ73" s="227"/>
      <c r="CR73" s="228"/>
      <c r="CS73" s="228"/>
      <c r="CT73" s="228"/>
      <c r="CU73" s="229"/>
      <c r="CV73" s="40"/>
      <c r="CW73" s="227"/>
      <c r="CX73" s="228"/>
      <c r="CY73" s="228"/>
      <c r="CZ73" s="228"/>
      <c r="DA73" s="229"/>
    </row>
    <row r="74" spans="1:105" ht="18.600000000000001" customHeight="1" x14ac:dyDescent="0.45">
      <c r="A74" s="63"/>
      <c r="B74" s="64"/>
      <c r="C74" s="64"/>
      <c r="D74" s="64"/>
      <c r="E74" s="64"/>
      <c r="F74" s="109"/>
      <c r="G74" s="110"/>
      <c r="H74" s="118"/>
      <c r="I74" s="119"/>
      <c r="J74" s="110"/>
      <c r="K74" s="118"/>
      <c r="L74" s="119"/>
      <c r="M74" s="110"/>
      <c r="N74" s="118"/>
      <c r="O74" s="119"/>
      <c r="P74" s="110"/>
      <c r="Q74" s="118"/>
      <c r="R74" s="114"/>
      <c r="S74" s="114"/>
      <c r="T74" s="136"/>
      <c r="U74" s="40"/>
      <c r="V74" s="203"/>
      <c r="W74" s="204"/>
      <c r="X74" s="204"/>
      <c r="Y74" s="204"/>
      <c r="Z74" s="204"/>
      <c r="AA74" s="204"/>
      <c r="AB74" s="204"/>
      <c r="AC74" s="204"/>
      <c r="AD74" s="205"/>
      <c r="AE74" s="203"/>
      <c r="AF74" s="204"/>
      <c r="AG74" s="204"/>
      <c r="AH74" s="204"/>
      <c r="AI74" s="204"/>
      <c r="AJ74" s="204"/>
      <c r="AK74" s="204"/>
      <c r="AL74" s="204"/>
      <c r="AM74" s="206"/>
      <c r="AN74" s="207"/>
      <c r="AO74" s="204"/>
      <c r="AP74" s="205"/>
      <c r="AQ74" s="178"/>
      <c r="AR74" s="179"/>
      <c r="AS74" s="18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</row>
    <row r="75" spans="1:105" ht="18.600000000000001" customHeight="1" thickBot="1" x14ac:dyDescent="0.5">
      <c r="A75" s="65"/>
      <c r="B75" s="66"/>
      <c r="C75" s="66"/>
      <c r="D75" s="66"/>
      <c r="E75" s="66"/>
      <c r="F75" s="15">
        <v>1</v>
      </c>
      <c r="G75" s="16" t="s">
        <v>70</v>
      </c>
      <c r="H75" s="16">
        <v>7</v>
      </c>
      <c r="I75" s="17">
        <v>4</v>
      </c>
      <c r="J75" s="16" t="s">
        <v>70</v>
      </c>
      <c r="K75" s="18">
        <v>4</v>
      </c>
      <c r="L75" s="16">
        <v>10</v>
      </c>
      <c r="M75" s="16" t="s">
        <v>70</v>
      </c>
      <c r="N75" s="16">
        <v>0</v>
      </c>
      <c r="O75" s="17">
        <v>3</v>
      </c>
      <c r="P75" s="16" t="s">
        <v>70</v>
      </c>
      <c r="Q75" s="18">
        <v>2</v>
      </c>
      <c r="R75" s="137"/>
      <c r="S75" s="137"/>
      <c r="T75" s="138"/>
      <c r="U75" s="40"/>
      <c r="V75" s="208"/>
      <c r="W75" s="209"/>
      <c r="X75" s="209"/>
      <c r="Y75" s="209"/>
      <c r="Z75" s="209"/>
      <c r="AA75" s="209"/>
      <c r="AB75" s="209"/>
      <c r="AC75" s="209"/>
      <c r="AD75" s="210"/>
      <c r="AE75" s="208"/>
      <c r="AF75" s="209"/>
      <c r="AG75" s="209"/>
      <c r="AH75" s="209"/>
      <c r="AI75" s="209"/>
      <c r="AJ75" s="209"/>
      <c r="AK75" s="209"/>
      <c r="AL75" s="209"/>
      <c r="AM75" s="211"/>
      <c r="AN75" s="212"/>
      <c r="AO75" s="209"/>
      <c r="AP75" s="210"/>
      <c r="AQ75" s="186"/>
      <c r="AR75" s="187"/>
      <c r="AS75" s="188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</row>
    <row r="78" spans="1:105" hidden="1" x14ac:dyDescent="0.45"/>
    <row r="79" spans="1:105" hidden="1" x14ac:dyDescent="0.45">
      <c r="H79" s="2" t="s">
        <v>21</v>
      </c>
    </row>
    <row r="80" spans="1:105" hidden="1" x14ac:dyDescent="0.45">
      <c r="H80" s="2" t="s">
        <v>22</v>
      </c>
    </row>
    <row r="81" spans="6:20" hidden="1" x14ac:dyDescent="0.45">
      <c r="H81" s="2" t="s">
        <v>69</v>
      </c>
    </row>
    <row r="82" spans="6:20" hidden="1" x14ac:dyDescent="0.45"/>
    <row r="84" spans="6:20" x14ac:dyDescent="0.4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6:20" x14ac:dyDescent="0.4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6:20" x14ac:dyDescent="0.4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6:20" x14ac:dyDescent="0.4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6:20" x14ac:dyDescent="0.4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6:20" x14ac:dyDescent="0.4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6:20" x14ac:dyDescent="0.4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6:20" x14ac:dyDescent="0.4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6:20" x14ac:dyDescent="0.4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6:20" x14ac:dyDescent="0.4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6:20" x14ac:dyDescent="0.4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6:20" x14ac:dyDescent="0.4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6:20" x14ac:dyDescent="0.4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="1" customFormat="1" x14ac:dyDescent="0.45"/>
    <row r="98" s="1" customFormat="1" x14ac:dyDescent="0.45"/>
    <row r="99" s="1" customFormat="1" x14ac:dyDescent="0.45"/>
    <row r="100" s="1" customFormat="1" x14ac:dyDescent="0.45"/>
    <row r="101" s="1" customFormat="1" x14ac:dyDescent="0.45"/>
    <row r="102" s="1" customFormat="1" x14ac:dyDescent="0.45"/>
    <row r="103" s="1" customFormat="1" x14ac:dyDescent="0.45"/>
    <row r="104" s="1" customFormat="1" x14ac:dyDescent="0.45"/>
    <row r="105" s="1" customFormat="1" x14ac:dyDescent="0.45"/>
    <row r="106" s="1" customFormat="1" x14ac:dyDescent="0.45"/>
  </sheetData>
  <mergeCells count="561">
    <mergeCell ref="CW71:DA73"/>
    <mergeCell ref="AU29:BB30"/>
    <mergeCell ref="AU31:AY32"/>
    <mergeCell ref="BA31:BE32"/>
    <mergeCell ref="BG31:BK32"/>
    <mergeCell ref="BM31:BQ32"/>
    <mergeCell ref="BS31:BW32"/>
    <mergeCell ref="BY31:CC32"/>
    <mergeCell ref="CE31:CI32"/>
    <mergeCell ref="CK31:CO32"/>
    <mergeCell ref="CQ31:CU32"/>
    <mergeCell ref="CW31:DA32"/>
    <mergeCell ref="AU67:BB68"/>
    <mergeCell ref="AU69:AY70"/>
    <mergeCell ref="BA69:BE70"/>
    <mergeCell ref="BG69:BK70"/>
    <mergeCell ref="BM69:BQ70"/>
    <mergeCell ref="BS69:BW70"/>
    <mergeCell ref="BY69:CC70"/>
    <mergeCell ref="CE69:CI70"/>
    <mergeCell ref="CK69:CO70"/>
    <mergeCell ref="CQ69:CU70"/>
    <mergeCell ref="CW69:DA70"/>
    <mergeCell ref="AU71:AY73"/>
    <mergeCell ref="BA71:BE73"/>
    <mergeCell ref="BG71:BK73"/>
    <mergeCell ref="BM71:BQ73"/>
    <mergeCell ref="BS71:BW73"/>
    <mergeCell ref="BY71:CC73"/>
    <mergeCell ref="CE71:CI73"/>
    <mergeCell ref="CK71:CO73"/>
    <mergeCell ref="CQ71:CU73"/>
    <mergeCell ref="AU33:AY35"/>
    <mergeCell ref="BA33:BE35"/>
    <mergeCell ref="BG33:BK35"/>
    <mergeCell ref="BM33:BQ35"/>
    <mergeCell ref="BS33:BW35"/>
    <mergeCell ref="BY33:CC35"/>
    <mergeCell ref="CE33:CI35"/>
    <mergeCell ref="CK33:CO35"/>
    <mergeCell ref="CQ33:CU35"/>
    <mergeCell ref="AU60:AY62"/>
    <mergeCell ref="BM63:BQ63"/>
    <mergeCell ref="BS63:BW63"/>
    <mergeCell ref="BY63:CC63"/>
    <mergeCell ref="CE63:CI63"/>
    <mergeCell ref="CK63:CO63"/>
    <mergeCell ref="BO57:BO59"/>
    <mergeCell ref="CK60:CO62"/>
    <mergeCell ref="CE60:CI62"/>
    <mergeCell ref="BY60:CC62"/>
    <mergeCell ref="BS60:BW62"/>
    <mergeCell ref="BM60:BQ62"/>
    <mergeCell ref="BG60:BK62"/>
    <mergeCell ref="BA60:BE62"/>
    <mergeCell ref="CH57:CI57"/>
    <mergeCell ref="CK57:CL57"/>
    <mergeCell ref="BY57:BZ57"/>
    <mergeCell ref="AU58:AV59"/>
    <mergeCell ref="BD58:BE59"/>
    <mergeCell ref="BG58:BH59"/>
    <mergeCell ref="BP58:BQ59"/>
    <mergeCell ref="BS58:BT59"/>
    <mergeCell ref="CB58:CC59"/>
    <mergeCell ref="CE58:CF59"/>
    <mergeCell ref="CN58:CO59"/>
    <mergeCell ref="BO5:BU6"/>
    <mergeCell ref="CD5:CJ6"/>
    <mergeCell ref="BM25:BQ25"/>
    <mergeCell ref="BS25:BW25"/>
    <mergeCell ref="BY25:CC25"/>
    <mergeCell ref="CM19:CM21"/>
    <mergeCell ref="BS51:CC51"/>
    <mergeCell ref="AW26:BC27"/>
    <mergeCell ref="BI26:BO27"/>
    <mergeCell ref="BU26:CB27"/>
    <mergeCell ref="AU45:BE47"/>
    <mergeCell ref="CE22:CI24"/>
    <mergeCell ref="AU20:AV21"/>
    <mergeCell ref="CE25:CI25"/>
    <mergeCell ref="AW19:AW21"/>
    <mergeCell ref="BC19:BC21"/>
    <mergeCell ref="CS5:CY6"/>
    <mergeCell ref="AT1:DA2"/>
    <mergeCell ref="AT39:DA40"/>
    <mergeCell ref="BD20:BE21"/>
    <mergeCell ref="BG20:BH21"/>
    <mergeCell ref="BJ20:BK21"/>
    <mergeCell ref="BP20:BQ21"/>
    <mergeCell ref="BS20:BT21"/>
    <mergeCell ref="BY20:BZ21"/>
    <mergeCell ref="CE20:CF21"/>
    <mergeCell ref="CK20:CL21"/>
    <mergeCell ref="CB20:CC21"/>
    <mergeCell ref="BM22:BQ24"/>
    <mergeCell ref="BC17:BI18"/>
    <mergeCell ref="CB17:CG18"/>
    <mergeCell ref="CS19:CY20"/>
    <mergeCell ref="CN20:CO21"/>
    <mergeCell ref="AU25:AY25"/>
    <mergeCell ref="BA25:BE25"/>
    <mergeCell ref="BG25:BK25"/>
    <mergeCell ref="BS22:BW24"/>
    <mergeCell ref="BY22:CC24"/>
    <mergeCell ref="AU7:BA9"/>
    <mergeCell ref="CK25:CO25"/>
    <mergeCell ref="CK22:CO24"/>
    <mergeCell ref="BO7:BU9"/>
    <mergeCell ref="BR10:BR13"/>
    <mergeCell ref="CE16:CI16"/>
    <mergeCell ref="CS57:CY58"/>
    <mergeCell ref="BG51:BQ51"/>
    <mergeCell ref="BP11:BQ12"/>
    <mergeCell ref="BS11:BT12"/>
    <mergeCell ref="CV48:CV51"/>
    <mergeCell ref="CS51:CS53"/>
    <mergeCell ref="CY51:CY53"/>
    <mergeCell ref="BL16:BL19"/>
    <mergeCell ref="CS45:CY47"/>
    <mergeCell ref="CE52:CF53"/>
    <mergeCell ref="BU19:BU21"/>
    <mergeCell ref="CA19:CA21"/>
    <mergeCell ref="BR48:BR51"/>
    <mergeCell ref="CG26:CM27"/>
    <mergeCell ref="CW33:DA35"/>
    <mergeCell ref="CE54:CI54"/>
    <mergeCell ref="CM57:CM59"/>
    <mergeCell ref="A1:AS1"/>
    <mergeCell ref="A2:F2"/>
    <mergeCell ref="A39:AS39"/>
    <mergeCell ref="A40:F40"/>
    <mergeCell ref="CS7:CY9"/>
    <mergeCell ref="CD7:CJ9"/>
    <mergeCell ref="BO14:BU15"/>
    <mergeCell ref="CV10:CV13"/>
    <mergeCell ref="CS13:CS15"/>
    <mergeCell ref="CY13:CY15"/>
    <mergeCell ref="BG13:BQ13"/>
    <mergeCell ref="BS13:CC13"/>
    <mergeCell ref="CD13:CD16"/>
    <mergeCell ref="AZ16:AZ19"/>
    <mergeCell ref="BA16:BE16"/>
    <mergeCell ref="BG16:BK16"/>
    <mergeCell ref="CQ16:CU18"/>
    <mergeCell ref="CW16:DA18"/>
    <mergeCell ref="BF13:BF16"/>
    <mergeCell ref="BV17:BW18"/>
    <mergeCell ref="CK17:CL18"/>
    <mergeCell ref="BD14:BE15"/>
    <mergeCell ref="CJ16:CJ19"/>
    <mergeCell ref="CG19:CG21"/>
    <mergeCell ref="AW64:BC65"/>
    <mergeCell ref="BI64:BO65"/>
    <mergeCell ref="BU64:CA65"/>
    <mergeCell ref="CG64:CM65"/>
    <mergeCell ref="BC55:BI56"/>
    <mergeCell ref="CA55:CG56"/>
    <mergeCell ref="CD45:CJ47"/>
    <mergeCell ref="BO45:BU47"/>
    <mergeCell ref="AW57:AW59"/>
    <mergeCell ref="BC57:BC59"/>
    <mergeCell ref="BF51:BF54"/>
    <mergeCell ref="CD51:CD54"/>
    <mergeCell ref="CJ54:CJ57"/>
    <mergeCell ref="BU57:BU59"/>
    <mergeCell ref="CA57:CA59"/>
    <mergeCell ref="CG57:CG59"/>
    <mergeCell ref="BO52:BU53"/>
    <mergeCell ref="AX55:AY56"/>
    <mergeCell ref="CK55:CL56"/>
    <mergeCell ref="BM55:BN56"/>
    <mergeCell ref="BV55:BW56"/>
    <mergeCell ref="AU63:AY63"/>
    <mergeCell ref="BA63:BE63"/>
    <mergeCell ref="BG63:BK63"/>
    <mergeCell ref="AH73:AJ75"/>
    <mergeCell ref="AK73:AM75"/>
    <mergeCell ref="AN73:AP75"/>
    <mergeCell ref="AQ73:AS75"/>
    <mergeCell ref="AQ70:AS72"/>
    <mergeCell ref="AQ67:AS69"/>
    <mergeCell ref="AE67:AG69"/>
    <mergeCell ref="AH67:AJ69"/>
    <mergeCell ref="AN67:AP69"/>
    <mergeCell ref="O70:Q72"/>
    <mergeCell ref="AQ61:AS63"/>
    <mergeCell ref="AQ64:AS66"/>
    <mergeCell ref="AK60:AM60"/>
    <mergeCell ref="AE60:AG60"/>
    <mergeCell ref="AH60:AJ60"/>
    <mergeCell ref="BX54:BX57"/>
    <mergeCell ref="A73:E75"/>
    <mergeCell ref="F73:H74"/>
    <mergeCell ref="I73:K74"/>
    <mergeCell ref="L73:N74"/>
    <mergeCell ref="O73:Q74"/>
    <mergeCell ref="R73:T75"/>
    <mergeCell ref="V73:X75"/>
    <mergeCell ref="Y73:AA75"/>
    <mergeCell ref="AB73:AD75"/>
    <mergeCell ref="Y70:AA72"/>
    <mergeCell ref="AB70:AD72"/>
    <mergeCell ref="AE70:AG72"/>
    <mergeCell ref="AH70:AJ72"/>
    <mergeCell ref="AK70:AM72"/>
    <mergeCell ref="AN70:AP72"/>
    <mergeCell ref="AK67:AM69"/>
    <mergeCell ref="AE73:AG75"/>
    <mergeCell ref="R70:T71"/>
    <mergeCell ref="V70:X72"/>
    <mergeCell ref="R67:T68"/>
    <mergeCell ref="V67:X69"/>
    <mergeCell ref="Y67:AA69"/>
    <mergeCell ref="AB67:AD69"/>
    <mergeCell ref="A64:E66"/>
    <mergeCell ref="F64:H65"/>
    <mergeCell ref="I64:K66"/>
    <mergeCell ref="L64:N65"/>
    <mergeCell ref="O64:Q65"/>
    <mergeCell ref="R64:T65"/>
    <mergeCell ref="V64:X66"/>
    <mergeCell ref="Y64:AA66"/>
    <mergeCell ref="AB64:AD66"/>
    <mergeCell ref="A67:E69"/>
    <mergeCell ref="F67:H68"/>
    <mergeCell ref="I67:K68"/>
    <mergeCell ref="L67:N69"/>
    <mergeCell ref="O67:Q68"/>
    <mergeCell ref="A70:E72"/>
    <mergeCell ref="F70:H71"/>
    <mergeCell ref="I70:K71"/>
    <mergeCell ref="L70:N71"/>
    <mergeCell ref="Y61:AA63"/>
    <mergeCell ref="AB61:AD63"/>
    <mergeCell ref="AE61:AG63"/>
    <mergeCell ref="AH61:AJ63"/>
    <mergeCell ref="AK61:AM63"/>
    <mergeCell ref="AN61:AP63"/>
    <mergeCell ref="AE64:AG66"/>
    <mergeCell ref="AH64:AJ66"/>
    <mergeCell ref="AK64:AM66"/>
    <mergeCell ref="AN64:AP66"/>
    <mergeCell ref="A61:E63"/>
    <mergeCell ref="F61:H63"/>
    <mergeCell ref="I61:K62"/>
    <mergeCell ref="L61:N62"/>
    <mergeCell ref="O61:Q62"/>
    <mergeCell ref="R61:T62"/>
    <mergeCell ref="V61:X63"/>
    <mergeCell ref="L60:N60"/>
    <mergeCell ref="O60:Q60"/>
    <mergeCell ref="R60:T60"/>
    <mergeCell ref="V60:X60"/>
    <mergeCell ref="Y60:AA60"/>
    <mergeCell ref="AB60:AD60"/>
    <mergeCell ref="AN55:AP57"/>
    <mergeCell ref="AQ55:AS57"/>
    <mergeCell ref="A59:T59"/>
    <mergeCell ref="V59:AD59"/>
    <mergeCell ref="AE59:AM59"/>
    <mergeCell ref="AN59:AP60"/>
    <mergeCell ref="AQ59:AS60"/>
    <mergeCell ref="A60:E60"/>
    <mergeCell ref="F60:H60"/>
    <mergeCell ref="I60:K60"/>
    <mergeCell ref="V55:X57"/>
    <mergeCell ref="Y55:AA57"/>
    <mergeCell ref="AB55:AD57"/>
    <mergeCell ref="AE55:AG57"/>
    <mergeCell ref="AH55:AJ57"/>
    <mergeCell ref="AK55:AM57"/>
    <mergeCell ref="A55:E57"/>
    <mergeCell ref="F55:H56"/>
    <mergeCell ref="I55:K56"/>
    <mergeCell ref="L55:N56"/>
    <mergeCell ref="O55:Q56"/>
    <mergeCell ref="R55:T57"/>
    <mergeCell ref="AB52:AD54"/>
    <mergeCell ref="AE52:AG54"/>
    <mergeCell ref="AH52:AJ54"/>
    <mergeCell ref="AK52:AM54"/>
    <mergeCell ref="AN52:AP54"/>
    <mergeCell ref="AQ52:AS54"/>
    <mergeCell ref="AN49:AP51"/>
    <mergeCell ref="AQ49:AS51"/>
    <mergeCell ref="A52:E54"/>
    <mergeCell ref="F52:H53"/>
    <mergeCell ref="I52:K53"/>
    <mergeCell ref="L52:N53"/>
    <mergeCell ref="O52:Q54"/>
    <mergeCell ref="R52:T53"/>
    <mergeCell ref="V52:X54"/>
    <mergeCell ref="Y52:AA54"/>
    <mergeCell ref="V49:X51"/>
    <mergeCell ref="Y49:AA51"/>
    <mergeCell ref="AB49:AD51"/>
    <mergeCell ref="AE49:AG51"/>
    <mergeCell ref="AH49:AJ51"/>
    <mergeCell ref="AK49:AM51"/>
    <mergeCell ref="A49:E51"/>
    <mergeCell ref="F49:H50"/>
    <mergeCell ref="I49:K50"/>
    <mergeCell ref="L49:N51"/>
    <mergeCell ref="O49:Q50"/>
    <mergeCell ref="R49:T50"/>
    <mergeCell ref="AB46:AD48"/>
    <mergeCell ref="AE46:AG48"/>
    <mergeCell ref="AH46:AJ48"/>
    <mergeCell ref="AK46:AM48"/>
    <mergeCell ref="AN46:AP48"/>
    <mergeCell ref="AQ46:AS48"/>
    <mergeCell ref="AN43:AP45"/>
    <mergeCell ref="AQ43:AS45"/>
    <mergeCell ref="A46:E48"/>
    <mergeCell ref="F46:H47"/>
    <mergeCell ref="I46:K48"/>
    <mergeCell ref="L46:N47"/>
    <mergeCell ref="O46:Q47"/>
    <mergeCell ref="R46:T47"/>
    <mergeCell ref="V46:X48"/>
    <mergeCell ref="Y46:AA48"/>
    <mergeCell ref="V43:X45"/>
    <mergeCell ref="Y43:AA45"/>
    <mergeCell ref="AB43:AD45"/>
    <mergeCell ref="AE43:AG45"/>
    <mergeCell ref="AH43:AJ45"/>
    <mergeCell ref="AK43:AM45"/>
    <mergeCell ref="AK42:AM42"/>
    <mergeCell ref="A43:E45"/>
    <mergeCell ref="F43:H45"/>
    <mergeCell ref="I43:K44"/>
    <mergeCell ref="L43:N44"/>
    <mergeCell ref="O43:Q44"/>
    <mergeCell ref="R43:T44"/>
    <mergeCell ref="I42:K42"/>
    <mergeCell ref="L42:N42"/>
    <mergeCell ref="O42:Q42"/>
    <mergeCell ref="R42:T42"/>
    <mergeCell ref="V42:X42"/>
    <mergeCell ref="Y42:AA42"/>
    <mergeCell ref="A35:E37"/>
    <mergeCell ref="F35:H36"/>
    <mergeCell ref="I35:K36"/>
    <mergeCell ref="L35:N36"/>
    <mergeCell ref="O35:Q36"/>
    <mergeCell ref="AK35:AM37"/>
    <mergeCell ref="AN35:AP37"/>
    <mergeCell ref="AQ35:AS37"/>
    <mergeCell ref="A41:T41"/>
    <mergeCell ref="V41:AD41"/>
    <mergeCell ref="AE41:AM41"/>
    <mergeCell ref="AN41:AP42"/>
    <mergeCell ref="AQ41:AS42"/>
    <mergeCell ref="A42:E42"/>
    <mergeCell ref="F42:H42"/>
    <mergeCell ref="R35:T37"/>
    <mergeCell ref="V35:X37"/>
    <mergeCell ref="Y35:AA37"/>
    <mergeCell ref="AB35:AD37"/>
    <mergeCell ref="AE35:AG37"/>
    <mergeCell ref="AH35:AJ37"/>
    <mergeCell ref="AB42:AD42"/>
    <mergeCell ref="AE42:AG42"/>
    <mergeCell ref="AH42:AJ42"/>
    <mergeCell ref="AQ29:AS31"/>
    <mergeCell ref="A32:E34"/>
    <mergeCell ref="F32:H33"/>
    <mergeCell ref="I32:K33"/>
    <mergeCell ref="L32:N33"/>
    <mergeCell ref="O32:Q34"/>
    <mergeCell ref="R32:T33"/>
    <mergeCell ref="V32:X34"/>
    <mergeCell ref="Y32:AA34"/>
    <mergeCell ref="AB32:AD34"/>
    <mergeCell ref="Y29:AA31"/>
    <mergeCell ref="AB29:AD31"/>
    <mergeCell ref="AE29:AG31"/>
    <mergeCell ref="AH29:AJ31"/>
    <mergeCell ref="AK29:AM31"/>
    <mergeCell ref="AN29:AP31"/>
    <mergeCell ref="AE32:AG34"/>
    <mergeCell ref="AH32:AJ34"/>
    <mergeCell ref="AK32:AM34"/>
    <mergeCell ref="AN32:AP34"/>
    <mergeCell ref="AQ32:AS34"/>
    <mergeCell ref="A29:E31"/>
    <mergeCell ref="F29:H30"/>
    <mergeCell ref="I29:K30"/>
    <mergeCell ref="L29:N31"/>
    <mergeCell ref="O29:Q30"/>
    <mergeCell ref="R29:T30"/>
    <mergeCell ref="V29:X31"/>
    <mergeCell ref="R26:T27"/>
    <mergeCell ref="V26:X28"/>
    <mergeCell ref="AE23:AG25"/>
    <mergeCell ref="AH23:AJ25"/>
    <mergeCell ref="AK23:AM25"/>
    <mergeCell ref="AN23:AP25"/>
    <mergeCell ref="AQ23:AS25"/>
    <mergeCell ref="A26:E28"/>
    <mergeCell ref="F26:H27"/>
    <mergeCell ref="I26:K28"/>
    <mergeCell ref="L26:N27"/>
    <mergeCell ref="O26:Q27"/>
    <mergeCell ref="AK26:AM28"/>
    <mergeCell ref="AN26:AP28"/>
    <mergeCell ref="AQ26:AS28"/>
    <mergeCell ref="Y26:AA28"/>
    <mergeCell ref="AB26:AD28"/>
    <mergeCell ref="AE26:AG28"/>
    <mergeCell ref="AH26:AJ28"/>
    <mergeCell ref="A23:E25"/>
    <mergeCell ref="F23:H25"/>
    <mergeCell ref="I23:K24"/>
    <mergeCell ref="L23:N24"/>
    <mergeCell ref="O23:Q24"/>
    <mergeCell ref="R23:T24"/>
    <mergeCell ref="V23:X25"/>
    <mergeCell ref="Y23:AA25"/>
    <mergeCell ref="AB23:AD25"/>
    <mergeCell ref="AN3:AP4"/>
    <mergeCell ref="AQ3:AS4"/>
    <mergeCell ref="AQ5:AS7"/>
    <mergeCell ref="V8:X10"/>
    <mergeCell ref="Y8:AA10"/>
    <mergeCell ref="AB8:AD10"/>
    <mergeCell ref="A21:T21"/>
    <mergeCell ref="V21:AD21"/>
    <mergeCell ref="AE21:AM21"/>
    <mergeCell ref="AN21:AP22"/>
    <mergeCell ref="AQ21:AS22"/>
    <mergeCell ref="A22:E22"/>
    <mergeCell ref="F22:H22"/>
    <mergeCell ref="I22:K22"/>
    <mergeCell ref="L22:N22"/>
    <mergeCell ref="O22:Q22"/>
    <mergeCell ref="AK22:AM22"/>
    <mergeCell ref="R22:T22"/>
    <mergeCell ref="V22:X22"/>
    <mergeCell ref="Y22:AA22"/>
    <mergeCell ref="AB22:AD22"/>
    <mergeCell ref="AE22:AG22"/>
    <mergeCell ref="AH22:AJ22"/>
    <mergeCell ref="A4:E4"/>
    <mergeCell ref="A3:T3"/>
    <mergeCell ref="Y4:AA4"/>
    <mergeCell ref="AB4:AD4"/>
    <mergeCell ref="AE4:AG4"/>
    <mergeCell ref="AH4:AJ4"/>
    <mergeCell ref="AK4:AM4"/>
    <mergeCell ref="V3:AD3"/>
    <mergeCell ref="AE3:AM3"/>
    <mergeCell ref="F4:H4"/>
    <mergeCell ref="I4:K4"/>
    <mergeCell ref="L4:N4"/>
    <mergeCell ref="O4:Q4"/>
    <mergeCell ref="R4:T4"/>
    <mergeCell ref="V4:X4"/>
    <mergeCell ref="AE8:AG10"/>
    <mergeCell ref="AH8:AJ10"/>
    <mergeCell ref="Y5:AA7"/>
    <mergeCell ref="AB5:AD7"/>
    <mergeCell ref="AK8:AM10"/>
    <mergeCell ref="AN8:AP10"/>
    <mergeCell ref="AQ8:AS10"/>
    <mergeCell ref="L5:N6"/>
    <mergeCell ref="O5:Q6"/>
    <mergeCell ref="AE5:AG7"/>
    <mergeCell ref="AH5:AJ7"/>
    <mergeCell ref="AK5:AM7"/>
    <mergeCell ref="AN5:AP7"/>
    <mergeCell ref="R5:T6"/>
    <mergeCell ref="R8:T9"/>
    <mergeCell ref="R11:T12"/>
    <mergeCell ref="R14:T15"/>
    <mergeCell ref="V17:X19"/>
    <mergeCell ref="R17:T19"/>
    <mergeCell ref="O14:Q16"/>
    <mergeCell ref="L11:N13"/>
    <mergeCell ref="V5:X7"/>
    <mergeCell ref="L17:N18"/>
    <mergeCell ref="O17:Q18"/>
    <mergeCell ref="L14:N15"/>
    <mergeCell ref="L8:N9"/>
    <mergeCell ref="O8:Q9"/>
    <mergeCell ref="O11:Q12"/>
    <mergeCell ref="A5:E7"/>
    <mergeCell ref="A8:E10"/>
    <mergeCell ref="A11:E13"/>
    <mergeCell ref="A14:E16"/>
    <mergeCell ref="A17:E19"/>
    <mergeCell ref="I5:K6"/>
    <mergeCell ref="F17:H18"/>
    <mergeCell ref="I17:K18"/>
    <mergeCell ref="F5:H7"/>
    <mergeCell ref="F8:H9"/>
    <mergeCell ref="F11:H12"/>
    <mergeCell ref="F14:H15"/>
    <mergeCell ref="I14:K15"/>
    <mergeCell ref="I11:K12"/>
    <mergeCell ref="I8:K10"/>
    <mergeCell ref="AQ17:AS19"/>
    <mergeCell ref="V11:X13"/>
    <mergeCell ref="Y11:AA13"/>
    <mergeCell ref="AB11:AD13"/>
    <mergeCell ref="AE11:AG13"/>
    <mergeCell ref="AQ11:AS13"/>
    <mergeCell ref="V14:X16"/>
    <mergeCell ref="Y14:AA16"/>
    <mergeCell ref="AB14:AD16"/>
    <mergeCell ref="AE14:AG16"/>
    <mergeCell ref="AH14:AJ16"/>
    <mergeCell ref="AK14:AM16"/>
    <mergeCell ref="AN17:AP19"/>
    <mergeCell ref="AH11:AJ13"/>
    <mergeCell ref="AK11:AM13"/>
    <mergeCell ref="Y17:AA19"/>
    <mergeCell ref="AB17:AD19"/>
    <mergeCell ref="AE17:AG19"/>
    <mergeCell ref="AH17:AJ19"/>
    <mergeCell ref="AK17:AM19"/>
    <mergeCell ref="AN14:AP16"/>
    <mergeCell ref="AQ14:AS16"/>
    <mergeCell ref="AN11:AP13"/>
    <mergeCell ref="CQ54:CU56"/>
    <mergeCell ref="CW54:DA56"/>
    <mergeCell ref="AX17:AY18"/>
    <mergeCell ref="BM17:BN18"/>
    <mergeCell ref="CB14:CC15"/>
    <mergeCell ref="CE14:CF15"/>
    <mergeCell ref="CQ14:CR15"/>
    <mergeCell ref="CZ14:DA15"/>
    <mergeCell ref="BP49:BQ50"/>
    <mergeCell ref="BS49:BT50"/>
    <mergeCell ref="CQ52:CR53"/>
    <mergeCell ref="CZ52:DA53"/>
    <mergeCell ref="BO43:BU44"/>
    <mergeCell ref="CD43:CJ44"/>
    <mergeCell ref="CS43:CY44"/>
    <mergeCell ref="CT51:CU51"/>
    <mergeCell ref="CW51:CX51"/>
    <mergeCell ref="BX16:BX19"/>
    <mergeCell ref="BY16:CC16"/>
    <mergeCell ref="BO19:BO21"/>
    <mergeCell ref="BI19:BI21"/>
    <mergeCell ref="AU22:AY24"/>
    <mergeCell ref="BA22:BE24"/>
    <mergeCell ref="BG22:BK24"/>
    <mergeCell ref="AX57:AY57"/>
    <mergeCell ref="BA57:BB57"/>
    <mergeCell ref="BJ57:BK57"/>
    <mergeCell ref="BM57:BN57"/>
    <mergeCell ref="BV57:BW57"/>
    <mergeCell ref="BL54:BL57"/>
    <mergeCell ref="BI57:BI59"/>
    <mergeCell ref="BD52:BE53"/>
    <mergeCell ref="CB52:CC53"/>
    <mergeCell ref="BG54:BK54"/>
    <mergeCell ref="BA54:BE54"/>
    <mergeCell ref="BY54:CC54"/>
    <mergeCell ref="AZ54:AZ57"/>
  </mergeCells>
  <phoneticPr fontId="1"/>
  <dataValidations count="1">
    <dataValidation type="list" allowBlank="1" showInputMessage="1" showErrorMessage="1" sqref="I61:T62 F17:Q18 R14:T15 F14:N15 O11:T12 F11:K12 L8:T9 F8:H9 I5:T6 F35:Q36 R32:T33 F32:N33 O29:T30 F29:K30 L26:T27 F26:H27 I23:T24 F55:Q56 R52:T53 F52:N53 O49:T50 F49:K50 L46:T47 F46:H47 I43:T44 F73:Q74 R70:T71 F70:N71 O67:T68 F67:K68 L64:T65 F64:H65" xr:uid="{0F75EEDA-0D32-4931-8C13-86981EE429DA}">
      <formula1>$H$79:$H$81</formula1>
    </dataValidation>
  </dataValidations>
  <pageMargins left="0.7" right="0.7" top="0.75" bottom="0.75" header="0.3" footer="0.3"/>
  <pageSetup paperSize="9" scale="66" orientation="landscape" r:id="rId1"/>
  <colBreaks count="1" manualBreakCount="1">
    <brk id="4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mihok</dc:creator>
  <cp:keywords/>
  <dc:description/>
  <cp:lastModifiedBy>TSAD020</cp:lastModifiedBy>
  <cp:revision/>
  <cp:lastPrinted>2021-10-12T03:45:45Z</cp:lastPrinted>
  <dcterms:created xsi:type="dcterms:W3CDTF">2021-08-21T14:11:27Z</dcterms:created>
  <dcterms:modified xsi:type="dcterms:W3CDTF">2021-10-12T03:52:22Z</dcterms:modified>
  <cp:category/>
  <cp:contentStatus/>
</cp:coreProperties>
</file>